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Volare • Prisma • Doblo Adv. • Saveiro • Tucson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=HYPERLINK("https://www.leilaoonline.com.br/lote/detalhe/55681", "099")</f>
      </c>
      <c r="B11" s="4" t="s">
        <f>=HYPERLINK("https://www.leilaoonline.com.br/lote/detalhe/55681", "GM/ CORSA WIND; 1997/1997; VERMELHA; GASOL - TURBO")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=HYPERLINK("https://www.leilaoonline.com.br/lote/detalhe/55678", "100")</f>
      </c>
      <c r="B12" s="4" t="s">
        <f>=HYPERLINK("https://www.leilaoonline.com.br/lote/detalhe/55678", "VW; GOL CL; 1989/1989; PRETO; CINZA; ALCOOL - TURBO")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=HYPERLINK("https://www.leilaoonline.com.br/lote/detalhe/55423", "101")</f>
      </c>
      <c r="B13" s="4" t="s">
        <f>=HYPERLINK("https://www.leilaoonline.com.br/lote/detalhe/55423", "MARCOPOLO/ VOLARE; 2001/2001; BRANCA; DIESEL - FUNCIONANDO")</f>
      </c>
      <c r="C13" s="4" t="inlineStr">
        <is>
          <t>Vendido</t>
        </is>
      </c>
      <c r="D13" s="4" t="inlineStr">
        <is>
          <t>41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=HYPERLINK("https://www.leilaoonline.com.br/lote/detalhe/55424", "102")</f>
      </c>
      <c r="B14" s="4" t="s">
        <f>=HYPERLINK("https://www.leilaoonline.com.br/lote/detalhe/55424", "FIAT; DOBLO ADV 1.8; 2007/2007; PRATA; ALCO./GASOL.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=HYPERLINK("https://www.leilaoonline.com.br/lote/detalhe/55680", "103")</f>
      </c>
      <c r="B15" s="4" t="s">
        <f>=HYPERLINK("https://www.leilaoonline.com.br/lote/detalhe/55680", "ONIBUS; MARCOPOLO VOLARE;V6 ; ESC.; 2008/2009; AMARELA; DIESEL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35.650,00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=HYPERLINK("https://www.leilaoonline.com.br/lote/detalhe/55422", "104")</f>
      </c>
      <c r="B16" s="4" t="s">
        <f>=HYPERLINK("https://www.leilaoonline.com.br/lote/detalhe/55422", "I; FORD FUSION; 2006/2007; PRETA; GASOLINA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17.000,00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=HYPERLINK("https://www.leilaoonline.com.br/lote/detalhe/55616", "105")</f>
      </c>
      <c r="B17" s="4" t="s">
        <f>=HYPERLINK("https://www.leilaoonline.com.br/lote/detalhe/55616", "I; AUDI A3 SPORTBACK 2.0T FSI; 2010/2011; PRATA; GASOLINA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26.850,00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=HYPERLINK("https://www.leilaoonline.com.br/lote/detalhe/55679", "106")</f>
      </c>
      <c r="B18" s="4" t="s">
        <f>=HYPERLINK("https://www.leilaoonline.com.br/lote/detalhe/55679", "veja o vídeo - VW; TOUAREG 3.6 V6; 2011/2011; PRATA; GASOLINA - FUNCIONANDO")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=HYPERLINK("https://www.leilaoonline.com.br/lote/detalhe/55425", "107")</f>
      </c>
      <c r="B19" s="4" t="s">
        <f>=HYPERLINK("https://www.leilaoonline.com.br/lote/detalhe/55425", "VW; SANTANA; 2001/2001; BRANCA ALCOOL/GNV;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=HYPERLINK("https://www.leilaoonline.com.br/lote/detalhe/55682", "108")</f>
      </c>
      <c r="B20" s="4" t="s">
        <f>=HYPERLINK("https://www.leilaoonline.com.br/lote/detalhe/55682", "PEUGEOT; 208 GRIFFE; 2014/2015; PRATA; ALCO./GASOLINA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=HYPERLINK("https://www.leilaoonline.com.br/lote/detalhe/55419", "109")</f>
      </c>
      <c r="B21" s="4" t="s">
        <f>=HYPERLINK("https://www.leilaoonline.com.br/lote/detalhe/55419", "CHEVROLET; PRISMA 1.4L LT; 2012/2012; PRATA; ALCO./GASOL. - FUNCIONANDO")</f>
      </c>
      <c r="C21" s="4" t="inlineStr">
        <is>
          <t>Não vendido</t>
        </is>
      </c>
      <c r="D21" s="4" t="inlineStr">
        <is>
          <t>70</t>
        </is>
      </c>
      <c r="E21" s="5" t="inlineStr">
        <is>
          <t>14.750,00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=HYPERLINK("https://www.leilaoonline.com.br/lote/detalhe/55944", "110")</f>
      </c>
      <c r="B22" s="4" t="s">
        <f>=HYPERLINK("https://www.leilaoonline.com.br/lote/detalhe/55944", "HONDA FIT EX CVT, 2016/2016, CINZA; ALCO./GAS - FUNCIONANDO - IPVA 2020 PAGO")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=HYPERLINK("https://www.leilaoonline.com.br/lote/detalhe/55426", "111")</f>
      </c>
      <c r="B23" s="4" t="s">
        <f>=HYPERLINK("https://www.leilaoonline.com.br/lote/detalhe/55426", "HYUNDAI / TUCSON GL 20l, 201082009 AUTOMÁTICO, GASOLINA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=HYPERLINK("https://www.leilaoonline.com.br/lote/detalhe/55427", "112")</f>
      </c>
      <c r="B24" s="4" t="s">
        <f>=HYPERLINK("https://www.leilaoonline.com.br/lote/detalhe/55427", "VW; KOMBI FURGÃO; 1992/1992; CINZA;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=HYPERLINK("https://www.leilaoonline.com.br/lote/detalhe/55627", "115")</f>
      </c>
      <c r="B25" s="4" t="s">
        <f>=HYPERLINK("https://www.leilaoonline.com.br/lote/detalhe/55627", "I; DODGE JOURNEY SXT; 2013/2014; PRATA; GASOLINA - BLINDADO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=HYPERLINK("https://www.leilaoonline.com.br/lote/detalhe/55629", "116")</f>
      </c>
      <c r="B26" s="4" t="s">
        <f>=HYPERLINK("https://www.leilaoonline.com.br/lote/detalhe/55629", "PEUGEOT; 207; PASSION XR S, 2011/2012, FLEX, AZUL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=HYPERLINK("https://www.leilaoonline.com.br/lote/detalhe/55618", "118")</f>
      </c>
      <c r="B27" s="4" t="s">
        <f>=HYPERLINK("https://www.leilaoonline.com.br/lote/detalhe/55618", "VW: GOL 1.0; 2003/2003; CINZA; GASOLINA;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=HYPERLINK("https://www.leilaoonline.com.br/lote/detalhe/55626", "119")</f>
      </c>
      <c r="B28" s="4" t="s">
        <f>=HYPERLINK("https://www.leilaoonline.com.br/lote/detalhe/55626", "I; JAC J3; 2010/2011; PRETA; GASOLINA;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11.200,00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=HYPERLINK("https://www.leilaoonline.com.br/lote/detalhe/55937", "120")</f>
      </c>
      <c r="B29" s="4" t="s">
        <f>=HYPERLINK("https://www.leilaoonline.com.br/lote/detalhe/55937", "CHEVROLET/ CLASSIC LS, 2010/2011, FLEX, PRATA - FUNCIONANDO")</f>
      </c>
      <c r="C29" s="4" t="inlineStr">
        <is>
          <t>Vendido</t>
        </is>
      </c>
      <c r="D29" s="4" t="inlineStr">
        <is>
          <t>44</t>
        </is>
      </c>
      <c r="E29" s="5" t="inlineStr">
        <is>
          <t>12.200,00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=HYPERLINK("https://www.leilaoonline.com.br/lote/detalhe/55625", "124")</f>
      </c>
      <c r="B30" s="4" t="s">
        <f>=HYPERLINK("https://www.leilaoonline.com.br/lote/detalhe/55625", "IMP; MMC SPCAE W GLXI; 1994/1995; VERMELHA, GASOLINA - FUNCIONANDO")</f>
      </c>
      <c r="C30" s="4" t="inlineStr">
        <is>
          <t>Vendido</t>
        </is>
      </c>
      <c r="D30" s="4" t="inlineStr">
        <is>
          <t>37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=HYPERLINK("https://www.leilaoonline.com.br/lote/detalhe/55619", "125")</f>
      </c>
      <c r="B31" s="4" t="s">
        <f>=HYPERLINK("https://www.leilaoonline.com.br/lote/detalhe/55619", "HONDA; FIT LXL; 2003/2004; PRATA; GASOLINA - FUNCIONANDO - IPVA PAGO")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16.200,00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=HYPERLINK("https://www.leilaoonline.com.br/lote/detalhe/55620", "128")</f>
      </c>
      <c r="B32" s="4" t="s">
        <f>=HYPERLINK("https://www.leilaoonline.com.br/lote/detalhe/55620", "RENAULT CLIO AUT 10 16VH; 2006/2007; VERMELHA; ALCO/GASOL.")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10.150,00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=HYPERLINK("https://www.leilaoonline.com.br/lote/detalhe/55621", "151")</f>
      </c>
      <c r="B33" s="4" t="s">
        <f>=HYPERLINK("https://www.leilaoonline.com.br/lote/detalhe/55621", "VOLKSWAGEN; JETTA VARIANT; 2010/2010; PRETA; GASOLINA - FUNCIONANDO - BLINDADO")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=HYPERLINK("https://www.leilaoonline.com.br/lote/detalhe/55623", "155")</f>
      </c>
      <c r="B34" s="4" t="s">
        <f>=HYPERLINK("https://www.leilaoonline.com.br/lote/detalhe/55623", "GM; MONTANA CONQUEST; 2005/2005;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10.900,00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=HYPERLINK("https://www.leilaoonline.com.br/lote/detalhe/55615", "156")</f>
      </c>
      <c r="B35" s="4" t="s">
        <f>=HYPERLINK("https://www.leilaoonline.com.br/lote/detalhe/55615", "I; MERCEDES BENZ ML 320 AB54; 2000/2000; GASOLINA; PRATA - IPVA 2020 PAGO - BLINDADO")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=HYPERLINK("https://www.leilaoonline.com.br/lote/detalhe/55926", "212")</f>
      </c>
      <c r="B36" s="4" t="s">
        <f>=HYPERLINK("https://www.leilaoonline.com.br/lote/detalhe/55926", "RENAULT SANDERO PRI 16; 2011/2012; PRETA; ALCO/GASOL. - FUNCIONANDO")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13.300,00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=HYPERLINK("https://www.leilaoonline.com.br/lote/detalhe/55934", "403")</f>
      </c>
      <c r="B37" s="4" t="s">
        <f>=HYPERLINK("https://www.leilaoonline.com.br/lote/detalhe/55934", "BUGGY SWELL Motor Honda 5.5 C/ RÉ,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3.400,00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=HYPERLINK("https://www.leilaoonline.com.br/lote/detalhe/55617", "405")</f>
      </c>
      <c r="B38" s="4" t="s">
        <f>=HYPERLINK("https://www.leilaoonline.com.br/lote/detalhe/55617", "JOGO DE RODAS DE LIGA COM PNEUS 195 X 55 X 16")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=HYPERLINK("https://www.leilaoonline.com.br/lote/detalhe/55624", "406")</f>
      </c>
      <c r="B39" s="4" t="s">
        <f>=HYPERLINK("https://www.leilaoonline.com.br/lote/detalhe/55624", "JG DE RODAS ARO 16 COM PNEUS 205 55 16")</f>
      </c>
      <c r="C39" s="4" t="inlineStr">
        <is>
          <t>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=HYPERLINK("https://www.leilaoonline.com.br/lote/detalhe/55628", "407")</f>
      </c>
      <c r="B40" s="4" t="s">
        <f>=HYPERLINK("https://www.leilaoonline.com.br/lote/detalhe/55628", "JG DE RODAS DE LIGA ARO 17")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2026-06-20T00:19:17.00Z</dcterms:created>
  <dc:creator>Tellks Tecnologia</dc:creator>
  <cp:revision>0</cp:revision>
</cp:coreProperties>
</file>