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Geradores • Tratores • Empilhadeiras • Implementos Agri.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=HYPERLINK("https://www.leilaoonline.com.br/lote/detalhe/60086", "001")</f>
      </c>
      <c r="B11" s="4" t="s">
        <f>=HYPERLINK("https://www.leilaoonline.com.br/lote/detalhe/60086", "EMPILHADEIRA YALE 2,5 TON MOTOR OPALA, GLP, TORRE AMPLA VISÃO - FUNCIONANDO")</f>
      </c>
      <c r="C11" s="4" t="inlineStr">
        <is>
          <t>Vendido</t>
        </is>
      </c>
      <c r="D11" s="4" t="inlineStr">
        <is>
          <t>43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=HYPERLINK("https://www.leilaoonline.com.br/lote/detalhe/60064", "002")</f>
      </c>
      <c r="B12" s="4" t="s">
        <f>=HYPERLINK("https://www.leilaoonline.com.br/lote/detalhe/60064", "EMPILHADEIRA CLARK 7 TON GLP")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26.000,00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=HYPERLINK("https://www.leilaoonline.com.br/lote/detalhe/60356", "003")</f>
      </c>
      <c r="B13" s="4" t="s">
        <f>=HYPERLINK("https://www.leilaoonline.com.br/lote/detalhe/60356", "EMPILHADEIRA YALE 2 TON, FUNCIONANDO - SEM CILINDRO DE GÁS")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=HYPERLINK("https://www.leilaoonline.com.br/lote/detalhe/60091", "010")</f>
      </c>
      <c r="B14" s="4" t="s">
        <f>=HYPERLINK("https://www.leilaoonline.com.br/lote/detalhe/60091", " GRUPO GERADOR POLIDIESEL 53 KVA, COM MOTOR PERKINS, FUNCIONANDO - LOT 05")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10.900,00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=HYPERLINK("https://www.leilaoonline.com.br/lote/detalhe/60093", "011")</f>
      </c>
      <c r="B15" s="4" t="s">
        <f>=HYPERLINK("https://www.leilaoonline.com.br/lote/detalhe/60093", "GRUPO GERADOR CODIMA 60 KVA, NO ESTADO, PATRIMÔNIO G20-21 - LOT 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=HYPERLINK("https://www.leilaoonline.com.br/lote/detalhe/60101", "012")</f>
      </c>
      <c r="B16" s="4" t="s">
        <f>=HYPERLINK("https://www.leilaoonline.com.br/lote/detalhe/60101", "GERADOR 125KVA MOTOR DIESEL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=HYPERLINK("https://www.leilaoonline.com.br/lote/detalhe/60095", "013")</f>
      </c>
      <c r="B17" s="4" t="s">
        <f>=HYPERLINK("https://www.leilaoonline.com.br/lote/detalhe/60095", "GERADOR DE ENERGIA 110/220 4KVA")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=HYPERLINK("https://www.leilaoonline.com.br/lote/detalhe/60094", "014")</f>
      </c>
      <c r="B18" s="4" t="s">
        <f>=HYPERLINK("https://www.leilaoonline.com.br/lote/detalhe/60094", "GRUPO GERADOR MOTOREN WERKE 59 KVA, NO ESTADO, PATRIMÔNIO G20-23 - LOT 23")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=HYPERLINK("https://www.leilaoonline.com.br/lote/detalhe/60092", "015")</f>
      </c>
      <c r="B19" s="4" t="s">
        <f>=HYPERLINK("https://www.leilaoonline.com.br/lote/detalhe/60092", "GRUPO GERADOR STEMAC 400 KVA, MOTOR CUMMINS NTA 855 REFORMADO 0,10. 220 VOLTS NO ESTADO, PATRIMÔNIO G20-18 - LOT 18")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24.150,00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=HYPERLINK("https://www.leilaoonline.com.br/lote/detalhe/60090", "016")</f>
      </c>
      <c r="B20" s="4" t="s">
        <f>=HYPERLINK("https://www.leilaoonline.com.br/lote/detalhe/60090", "GRUPO GERADOR PALMERO 1.000 KVA")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=HYPERLINK("https://www.leilaoonline.com.br/lote/detalhe/60089", "017")</f>
      </c>
      <c r="B21" s="4" t="s">
        <f>=HYPERLINK("https://www.leilaoonline.com.br/lote/detalhe/60089",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=HYPERLINK("https://www.leilaoonline.com.br/lote/detalhe/60088", "018")</f>
      </c>
      <c r="B22" s="4" t="s">
        <f>=HYPERLINK("https://www.leilaoonline.com.br/lote/detalhe/60088", " GRUPO GERADOR STEMAC 150 KVA, GERADOR WEG 220/380/440 VOLTS, MOTOR SCANIA 112, FUNCIONANDO - LOT 11")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=HYPERLINK("https://www.leilaoonline.com.br/lote/detalhe/60353", "021")</f>
      </c>
      <c r="B23" s="4" t="s">
        <f>=HYPERLINK("https://www.leilaoonline.com.br/lote/detalhe/60353", "PA CARREGADEIRA MASSEI FERGUSSOM ANO 86 PULA PULA")</f>
      </c>
      <c r="C23" s="4" t="inlineStr">
        <is>
          <t>Não vendido</t>
        </is>
      </c>
      <c r="D23" s="4" t="inlineStr">
        <is>
          <t>118</t>
        </is>
      </c>
      <c r="E23" s="5" t="inlineStr">
        <is>
          <t>27.800,00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=HYPERLINK("https://www.leilaoonline.com.br/lote/detalhe/60352", "022")</f>
      </c>
      <c r="B24" s="4" t="s">
        <f>=HYPERLINK("https://www.leilaoonline.com.br/lote/detalhe/60352", "MASSEI FERGUSSOM ANO 1980 MODELO 275 - FUNCIONANDO")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22.550,00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=HYPERLINK("https://www.leilaoonline.com.br/lote/detalhe/60067", "023")</f>
      </c>
      <c r="B25" s="4" t="s">
        <f>=HYPERLINK("https://www.leilaoonline.com.br/lote/detalhe/60067", "TRATOR CBT, COM PÁ CARREGADEIRA 1975 - FUNCIONANDO")</f>
      </c>
      <c r="C25" s="4" t="inlineStr">
        <is>
          <t>Vendido</t>
        </is>
      </c>
      <c r="D25" s="4" t="inlineStr">
        <is>
          <t>78</t>
        </is>
      </c>
      <c r="E25" s="5" t="inlineStr">
        <is>
          <t>16.350,00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=HYPERLINK("https://www.leilaoonline.com.br/lote/detalhe/60063", "024")</f>
      </c>
      <c r="B26" s="4" t="s">
        <f>=HYPERLINK("https://www.leilaoonline.com.br/lote/detalhe/60063", "TRATOR VALMET 360 ANO 1964")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7.600,00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=HYPERLINK("https://www.leilaoonline.com.br/lote/detalhe/60056", "025")</f>
      </c>
      <c r="B27" s="4" t="s">
        <f>=HYPERLINK("https://www.leilaoonline.com.br/lote/detalhe/60056", "TRATOR VALMET 85 ID ANO76")</f>
      </c>
      <c r="C27" s="4" t="inlineStr">
        <is>
          <t>Vendido</t>
        </is>
      </c>
      <c r="D27" s="4" t="inlineStr">
        <is>
          <t>54</t>
        </is>
      </c>
      <c r="E27" s="5" t="inlineStr">
        <is>
          <t>13.450,00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=HYPERLINK("https://www.leilaoonline.com.br/lote/detalhe/60058", "026")</f>
      </c>
      <c r="B28" s="4" t="s">
        <f>=HYPERLINK("https://www.leilaoonline.com.br/lote/detalhe/60058", "TRATOR BUKH, MOTOR FUNDIDO")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4.550,00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=HYPERLINK("https://www.leilaoonline.com.br/lote/detalhe/60062", "027")</f>
      </c>
      <c r="B29" s="4" t="s">
        <f>=HYPERLINK("https://www.leilaoonline.com.br/lote/detalhe/60062", "COLHEITADEIRA MF 3640 ANO 1985 COM BOCA DE MILHO")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=HYPERLINK("https://www.leilaoonline.com.br/lote/detalhe/60354", "028")</f>
      </c>
      <c r="B30" s="4" t="s">
        <f>=HYPERLINK("https://www.leilaoonline.com.br/lote/detalhe/60354", "CARRETA ROSSETI ANO 86 PARA 2500KG - ESPARRAMAR CALCARREO")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=HYPERLINK("https://www.leilaoonline.com.br/lote/detalhe/60355", "029")</f>
      </c>
      <c r="B31" s="4" t="s">
        <f>=HYPERLINK("https://www.leilaoonline.com.br/lote/detalhe/60355", "VALMET 65 I.D, ANO 1978")</f>
      </c>
      <c r="C31" s="4" t="inlineStr">
        <is>
          <t>Não vendido</t>
        </is>
      </c>
      <c r="D31" s="4" t="inlineStr">
        <is>
          <t>91</t>
        </is>
      </c>
      <c r="E31" s="5" t="inlineStr">
        <is>
          <t>17.050,00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=HYPERLINK("https://www.leilaoonline.com.br/lote/detalhe/60065", "030")</f>
      </c>
      <c r="B32" s="4" t="s">
        <f>=HYPERLINK("https://www.leilaoonline.com.br/lote/detalhe/60065", " veja vídeo - ONIBUS M.BENZ/INDUSCAR FOZ U, ANO 2010/2010 CAP 31 P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=HYPERLINK("https://www.leilaoonline.com.br/lote/detalhe/60066", "031")</f>
      </c>
      <c r="B33" s="4" t="s">
        <f>=HYPERLINK("https://www.leilaoonline.com.br/lote/detalhe/60066", "ÔNIBUS M.BENZ/INDUSCAR APACHE U, ANO 2010/2010 CAP 26 P - FUNCIONANDO aguarde vídeo em breve")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=HYPERLINK("https://www.leilaoonline.com.br/lote/detalhe/60103", "032")</f>
      </c>
      <c r="B34" s="4" t="s">
        <f>=HYPERLINK("https://www.leilaoonline.com.br/lote/detalhe/60103", "IVECO; DAILY GREENCAR MO; 2014/2014; BRANCA; DIESEL - FUNCIONANDO - IPVA 2020 PAGO")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53.900,00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=HYPERLINK("https://www.leilaoonline.com.br/lote/detalhe/60102", "033")</f>
      </c>
      <c r="B35" s="4" t="s">
        <f>=HYPERLINK("https://www.leilaoonline.com.br/lote/detalhe/60102", "HYUNDAI; HR HDB; 2007/2008; BRANCA; DIESEL - FUNCIONANDO - IPVA 2020 PAGO")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=HYPERLINK("https://www.leilaoonline.com.br/lote/detalhe/60104", "034")</f>
      </c>
      <c r="B36" s="4" t="s">
        <f>=HYPERLINK("https://www.leilaoonline.com.br/lote/detalhe/60104", "VW; SAVEIRO 1.6; 2006/2007; BRANCA; ALCO./GASOL - FUNCIONANDO - IPVA  PAGO")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13.800,00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=HYPERLINK("https://www.leilaoonline.com.br/lote/detalhe/60416", "035")</f>
      </c>
      <c r="B37" s="4" t="s">
        <f>=HYPERLINK("https://www.leilaoonline.com.br/lote/detalhe/60416", "veja o vídeo - FIAT DOBLO RONTAN AMB2, 2009/2009; BRANCA; ALCO./GASOL. - FUNCIONANDO - IPVA 2020 PAGO")</f>
      </c>
      <c r="C37" s="4" t="inlineStr">
        <is>
          <t>Vendido</t>
        </is>
      </c>
      <c r="D37" s="4" t="inlineStr">
        <is>
          <t>53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=HYPERLINK("https://www.leilaoonline.com.br/lote/detalhe/60082", "036")</f>
      </c>
      <c r="B38" s="4" t="s">
        <f>=HYPERLINK("https://www.leilaoonline.com.br/lote/detalhe/60082", "CABINE DE CAMINHÃO FORD F600, ANO 1978 ATÉ 1982")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=HYPERLINK("https://www.leilaoonline.com.br/lote/detalhe/60100", "037")</f>
      </c>
      <c r="B39" s="4" t="s">
        <f>=HYPERLINK("https://www.leilaoonline.com.br/lote/detalhe/60100", "GAIOLA DO CAMINHÃO MERCEDES BENZ COM 6.70 METROS")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=HYPERLINK("https://www.leilaoonline.com.br/lote/detalhe/60074", "038")</f>
      </c>
      <c r="B40" s="4" t="s">
        <f>=HYPERLINK("https://www.leilaoonline.com.br/lote/detalhe/60074", "SOBRE GUARDA PARA TRANSPORTE DE ANIMAIS, MADEIRA YPE. MEDIDAS: 5,90M (COMPRIMENTO) X 1,90M (ALTURA) X 2,50M (LARGURA)")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=HYPERLINK("https://www.leilaoonline.com.br/lote/detalhe/60097", "039")</f>
      </c>
      <c r="B41" s="4" t="s">
        <f>=HYPERLINK("https://www.leilaoonline.com.br/lote/detalhe/60097", "BOMBA DE IRRIGACAO BOMBA KSB 80-40/2 MOTOR DE 30 CV BAIXA ROTACAO E PAINEL ELETRICO")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=HYPERLINK("https://www.leilaoonline.com.br/lote/detalhe/60059", "040")</f>
      </c>
      <c r="B42" s="4" t="s">
        <f>=HYPERLINK("https://www.leilaoonline.com.br/lote/detalhe/60059", "TELAS REDUTORES MANDÍBULAS CUNHAS  COMPRESSORES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=HYPERLINK("https://www.leilaoonline.com.br/lote/detalhe/60061", "041")</f>
      </c>
      <c r="B43" s="4" t="s">
        <f>=HYPERLINK("https://www.leilaoonline.com.br/lote/detalhe/60061", "BRITADOR 80/20 MARCA PLANG")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=HYPERLINK("https://www.leilaoonline.com.br/lote/detalhe/60060", "042")</f>
      </c>
      <c r="B44" s="4" t="s">
        <f>=HYPERLINK("https://www.leilaoonline.com.br/lote/detalhe/60060", "USINA DOSADORA COMPLETA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=HYPERLINK("https://www.leilaoonline.com.br/lote/detalhe/60052", "048")</f>
      </c>
      <c r="B45" s="4" t="s">
        <f>=HYPERLINK("https://www.leilaoonline.com.br/lote/detalhe/60052", "CARRETEL ENROLADOR")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=HYPERLINK("https://www.leilaoonline.com.br/lote/detalhe/60055", "055")</f>
      </c>
      <c r="B46" s="4" t="s">
        <f>=HYPERLINK("https://www.leilaoonline.com.br/lote/detalhe/60055", "GUINDASTE 4,3TM E3 - CR + CESTO AEREO; SERIE Y02C004304; POUCAS HORAS DE USO")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49.500,00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=HYPERLINK("https://www.leilaoonline.com.br/lote/detalhe/60070", "060")</f>
      </c>
      <c r="B47" s="4" t="s">
        <f>=HYPERLINK("https://www.leilaoonline.com.br/lote/detalhe/60070", "ROÇADEIRA DE ARRASTO, DIFERENCIAL - FUNCIONANDO, MAIS 1 (UMA) BOMBA DE ÁGUA, COM ENTRADA DE 3,5 POLEGADAS E SAÍDA DE 2,5 POLEGADAS")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3.500,00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=HYPERLINK("https://www.leilaoonline.com.br/lote/detalhe/60072", "061")</f>
      </c>
      <c r="B48" s="4" t="s">
        <f>=HYPERLINK("https://www.leilaoonline.com.br/lote/detalhe/60072", "ARADO SANTA IZABEL, DISCOS COM 29 POLEGADAS. ANO FABRICAÇÃO: 02/2004. MODELO PSH 4 30. NÚMERO DE SÉRIE: C11G0102")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3.200,00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=HYPERLINK("https://www.leilaoonline.com.br/lote/detalhe/60076", "062")</f>
      </c>
      <c r="B49" s="4" t="s">
        <f>=HYPERLINK("https://www.leilaoonline.com.br/lote/detalhe/60076", "PLANTADEIRA SLC")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=HYPERLINK("https://www.leilaoonline.com.br/lote/detalhe/60071", "063")</f>
      </c>
      <c r="B50" s="4" t="s">
        <f>=HYPERLINK("https://www.leilaoonline.com.br/lote/detalhe/60071", "PLAINA DE HIDRÁULICO DE 2,2M. DE LÂMINA, MAIS 1 (UMA) GRADE DE 24 DISCOS")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=HYPERLINK("https://www.leilaoonline.com.br/lote/detalhe/60096", "065")</f>
      </c>
      <c r="B51" s="4" t="s">
        <f>=HYPERLINK("https://www.leilaoonline.com.br/lote/detalhe/60096", "GRADE ARADORA 24 DISCOS MARCA BALDAN")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=HYPERLINK("https://www.leilaoonline.com.br/lote/detalhe/60081", "066")</f>
      </c>
      <c r="B52" s="4" t="s">
        <f>=HYPERLINK("https://www.leilaoonline.com.br/lote/detalhe/60081", "MÁQUINA DE DESENROLAR FIOS PARA FAZER TELAS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=HYPERLINK("https://www.leilaoonline.com.br/lote/detalhe/60084", "067")</f>
      </c>
      <c r="B53" s="4" t="s">
        <f>=HYPERLINK("https://www.leilaoonline.com.br/lote/detalhe/60084", "MOTOR PERKINS 04 CILINDROS Q 20 B PARA CAMINHONETE D20 BOM ESTADO")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=HYPERLINK("https://www.leilaoonline.com.br/lote/detalhe/60068", "068")</f>
      </c>
      <c r="B54" s="4" t="s">
        <f>=HYPERLINK("https://www.leilaoonline.com.br/lote/detalhe/60068", "MOTOR PERKINS DE 3 CILINDROS, COM RADIADOR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=HYPERLINK("https://www.leilaoonline.com.br/lote/detalhe/60057", "069")</f>
      </c>
      <c r="B55" s="4" t="s">
        <f>=HYPERLINK("https://www.leilaoonline.com.br/lote/detalhe/60057", "VÁLVULA ARAVAL")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=HYPERLINK("https://www.leilaoonline.com.br/lote/detalhe/60083", "069")</f>
      </c>
      <c r="B56" s="4" t="s">
        <f>=HYPERLINK("https://www.leilaoonline.com.br/lote/detalhe/60083", "DIFERENCIAL DE MERCEDES BENZ 1513, COROA E PINHÃO 7 X 40. FREIO À ÓLEO. 04 PORQUINHO DE DIFERENCIAL TINKEM (FORD OU CHEVROLET)")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=HYPERLINK("https://www.leilaoonline.com.br/lote/detalhe/60080", "070")</f>
      </c>
      <c r="B57" s="4" t="s">
        <f>=HYPERLINK("https://www.leilaoonline.com.br/lote/detalhe/60080", "4 PNEUS DE KOMBI, 185/ 60R. ARO 14")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=HYPERLINK("https://www.leilaoonline.com.br/lote/detalhe/60073", "071")</f>
      </c>
      <c r="B58" s="4" t="s">
        <f>=HYPERLINK("https://www.leilaoonline.com.br/lote/detalhe/60073", "2 (DUAS) CALCAREADEIRAS / ADUBADEIRA (VICON)")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=HYPERLINK("https://www.leilaoonline.com.br/lote/detalhe/60077", "072")</f>
      </c>
      <c r="B59" s="4" t="s">
        <f>=HYPERLINK("https://www.leilaoonline.com.br/lote/detalhe/60077", "ENSILADEIRA PARA CAPIM E MILHO, DE 9 FACAS")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=HYPERLINK("https://www.leilaoonline.com.br/lote/detalhe/60075", "078")</f>
      </c>
      <c r="B60" s="4" t="s">
        <f>=HYPERLINK("https://www.leilaoonline.com.br/lote/detalhe/60075", "RISCADOR E ESPARRAMADOR DE CALCÁRIO")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=HYPERLINK("https://www.leilaoonline.com.br/lote/detalhe/60079", "079")</f>
      </c>
      <c r="B61" s="4" t="s">
        <f>=HYPERLINK("https://www.leilaoonline.com.br/lote/detalhe/60079", "2 ENGENHOS DE CANA DE TRAÇÃO ANIMAL")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=HYPERLINK("https://www.leilaoonline.com.br/lote/detalhe/60069", "100")</f>
      </c>
      <c r="B62" s="4" t="s">
        <f>=HYPERLINK("https://www.leilaoonline.com.br/lote/detalhe/60069", "PULVERIZADOR JACTO 500LT. MAIS 1(UM) ATOMIZADOR DE 200LT")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=HYPERLINK("https://www.leilaoonline.com.br/lote/detalhe/60078", "103")</f>
      </c>
      <c r="B63" s="4" t="s">
        <f>=HYPERLINK("https://www.leilaoonline.com.br/lote/detalhe/60078", "CARRETA DE 4 RODAS 1,80 X 3,20. ASSOALHO DE CHAPA DE FERRO ESTRELA")</f>
      </c>
      <c r="C63" s="4" t="inlineStr">
        <is>
          <t>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2026-06-20T22:37:07.00Z</dcterms:created>
  <dc:creator>Tellks Tecnologia</dc:creator>
  <cp:revision>0</cp:revision>
</cp:coreProperties>
</file>