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KITS DE SERVIDORES - VÁLVULAS - PRENSAS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=HYPERLINK("https://www.leilaoonline.com.br/lote/detalhe/66744", "001")</f>
      </c>
      <c r="B11" s="4" t="s">
        <f>=HYPERLINK("https://www.leilaoonline.com.br/lote/detalhe/66744", "01 TANQUE PLASTICO, 5000 LITROS-  FABRICANTE ALPINA- LOC. SÃO BERNARDO DO CAMPO/ SP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=HYPERLINK("https://www.leilaoonline.com.br/lote/detalhe/66745", "002")</f>
      </c>
      <c r="B12" s="4" t="s">
        <f>=HYPERLINK("https://www.leilaoonline.com.br/lote/detalhe/66745", "01 TANQUE PLASTICO, 5000 LITROS-  FABRICANTE ALPINA- LOC. SÃO BERNARDO DO CAMPO/ SP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=HYPERLINK("https://www.leilaoonline.com.br/lote/detalhe/66746", "005")</f>
      </c>
      <c r="B13" s="4" t="s">
        <f>=HYPERLINK("https://www.leilaoonline.com.br/lote/detalhe/66746", "01- TANQUE PLASTICO 21000 LTS - FABRICANTE ALPINA - LOC. SÃO BERNARDO DO CAMPO/SP")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950,00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=HYPERLINK("https://www.leilaoonline.com.br/lote/detalhe/66747", "006")</f>
      </c>
      <c r="B14" s="4" t="s">
        <f>=HYPERLINK("https://www.leilaoonline.com.br/lote/detalhe/66747", "18 PÇAS, AR CONDICIONADO ELGIN SPLIT DIVERSOS CAP. EM BTU POR HORA - VEJA DESCRITIVO DE ITENS - LOC. SÃO BERNARDO DO CAMPO/ SP 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=HYPERLINK("https://www.leilaoonline.com.br/lote/detalhe/66748", "007")</f>
      </c>
      <c r="B15" s="4" t="s">
        <f>=HYPERLINK("https://www.leilaoonline.com.br/lote/detalhe/66748", "127 PÇAS - PLACAS PARA SISTEMA DE AQUECIMENTO SOLAR - LOC. SÃO BERNARDO DO CAMPO/ SP 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3.200,00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=HYPERLINK("https://www.leilaoonline.com.br/lote/detalhe/66058", "008")</f>
      </c>
      <c r="B16" s="4" t="s">
        <f>=HYPERLINK("https://www.leilaoonline.com.br/lote/detalhe/66058", "2 UNIDADES FORNO ESTUFA DE SECAGEM  FABRICANTE: SAVI  CAPACIDADE 100KG TEMPERATURA 400°C 220V 5000W")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=HYPERLINK("https://www.leilaoonline.com.br/lote/detalhe/66749", "012")</f>
      </c>
      <c r="B17" s="4" t="s">
        <f>=HYPERLINK("https://www.leilaoonline.com.br/lote/detalhe/66749", "01 TANQUE DE AÇO 3000 LTS - LOC. SÃO BERNARDO DO CAMPO / SP ")</f>
      </c>
      <c r="C17" s="4" t="inlineStr">
        <is>
          <t>Vendido</t>
        </is>
      </c>
      <c r="D17" s="4" t="inlineStr">
        <is>
          <t>2</t>
        </is>
      </c>
      <c r="E17" s="5" t="inlineStr">
        <is>
          <t>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=HYPERLINK("https://www.leilaoonline.com.br/lote/detalhe/66750", "015")</f>
      </c>
      <c r="B18" s="4" t="s">
        <f>=HYPERLINK("https://www.leilaoonline.com.br/lote/detalhe/66750", "APROX. 5000 UNIDADES-ITEM NOVO, FLAP DISK  ,DISCO DE DESBASTE P40 115mm X 22,5mm- LOC. SÃO BERNARDO DO CAMPO/SP ")</f>
      </c>
      <c r="C18" s="4" t="inlineStr">
        <is>
          <t>Não vendido</t>
        </is>
      </c>
      <c r="D18" s="4" t="inlineStr">
        <is>
          <t>20</t>
        </is>
      </c>
      <c r="E18" s="5" t="inlineStr">
        <is>
          <t>7.200,00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=HYPERLINK("https://www.leilaoonline.com.br/lote/detalhe/66751", "017")</f>
      </c>
      <c r="B19" s="4" t="s">
        <f>=HYPERLINK("https://www.leilaoonline.com.br/lote/detalhe/66751", "6,5 TON. BARRA ROSCADA E PORCAS- DIVERSOS TAMANHOS - LOC. SÃO BERNARDO DO CAMPO / SP ")</f>
      </c>
      <c r="C19" s="4" t="inlineStr">
        <is>
          <t>Vendido</t>
        </is>
      </c>
      <c r="D19" s="4" t="inlineStr">
        <is>
          <t>72</t>
        </is>
      </c>
      <c r="E19" s="5" t="inlineStr">
        <is>
          <t>13.400,00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=HYPERLINK("https://www.leilaoonline.com.br/lote/detalhe/66752", "019")</f>
      </c>
      <c r="B20" s="4" t="s">
        <f>=HYPERLINK("https://www.leilaoonline.com.br/lote/detalhe/66752", "APROX. 500 UNID. DE LENTES DE GÁS DE SOLDA 1/8 3.2MM - LOC. SÃO BERNARDO DO CAMPO /SP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=HYPERLINK("https://www.leilaoonline.com.br/lote/detalhe/66059", "020")</f>
      </c>
      <c r="B21" s="4" t="s">
        <f>=HYPERLINK("https://www.leilaoonline.com.br/lote/detalhe/66059", "APROX. 4600 KG - ELETRODOS VARETAS DE SOLDA  MODELOS MISTOS BOHLER 2,5Ni BOHLER AÇO CARBONO EML5 ENTRE OUTROS MODELOS ")</f>
      </c>
      <c r="C21" s="4" t="inlineStr">
        <is>
          <t>Vendido</t>
        </is>
      </c>
      <c r="D21" s="4" t="inlineStr">
        <is>
          <t>26</t>
        </is>
      </c>
      <c r="E21" s="5" t="inlineStr">
        <is>
          <t>8.550,00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=HYPERLINK("https://www.leilaoonline.com.br/lote/detalhe/66060", "021")</f>
      </c>
      <c r="B22" s="4" t="s">
        <f>=HYPERLINK("https://www.leilaoonline.com.br/lote/detalhe/66060", "APROX.1100 PARES, CONECTOR DE BORRACHA PARA CABO DE SOLDA ITEM NOVO 500A MACHO E FÊMEA- LOC. SBC")</f>
      </c>
      <c r="C22" s="4" t="inlineStr">
        <is>
          <t>Vendido</t>
        </is>
      </c>
      <c r="D22" s="4" t="inlineStr">
        <is>
          <t>37</t>
        </is>
      </c>
      <c r="E22" s="5" t="inlineStr">
        <is>
          <t>6.200,00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=HYPERLINK("https://www.leilaoonline.com.br/lote/detalhe/66061", "023")</f>
      </c>
      <c r="B23" s="4" t="s">
        <f>=HYPERLINK("https://www.leilaoonline.com.br/lote/detalhe/66061", "APROX. 5080 MTS, BACKING CERÂMICO CILINDRICO TAMANHOS 10 E 15mm (MISTO) LOC. SBC")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=HYPERLINK("https://www.leilaoonline.com.br/lote/detalhe/66062", "024")</f>
      </c>
      <c r="B24" s="4" t="s">
        <f>=HYPERLINK("https://www.leilaoonline.com.br/lote/detalhe/66062", "APROX. 500KG, ARAME PARA SOLDA BOHLER 1,2mm ITEM NOVO MODELOS (MISTO) BOHLER EMK 6D POLARIDADE CC+ 1,2mm  BOHLER EAS 4PW-FD-B  POLARIDADE CC+ 1,2mm - LOC. SBC")</f>
      </c>
      <c r="C24" s="4" t="inlineStr">
        <is>
          <t>Vendido</t>
        </is>
      </c>
      <c r="D24" s="4" t="inlineStr">
        <is>
          <t>7</t>
        </is>
      </c>
      <c r="E24" s="5" t="inlineStr">
        <is>
          <t>1.850,00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=HYPERLINK("https://www.leilaoonline.com.br/lote/detalhe/66063", "025")</f>
      </c>
      <c r="B25" s="4" t="s">
        <f>=HYPERLINK("https://www.leilaoonline.com.br/lote/detalhe/66063", "40 UNIDADES TOCHA TIG CONECTOR 13mm COM CABO 3,5m MODELOS E TAMANHOS PODEM VARIAR.- LOC. SBC")</f>
      </c>
      <c r="C25" s="4" t="inlineStr">
        <is>
          <t>Vendido</t>
        </is>
      </c>
      <c r="D25" s="4" t="inlineStr">
        <is>
          <t>2</t>
        </is>
      </c>
      <c r="E25" s="5" t="inlineStr">
        <is>
          <t>650,00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=HYPERLINK("https://www.leilaoonline.com.br/lote/detalhe/66065", "026")</f>
      </c>
      <c r="B26" s="4" t="s">
        <f>=HYPERLINK("https://www.leilaoonline.com.br/lote/detalhe/66065", " LOTE MISTO DE DIVERSOS  ACESSÓRIOS PARA TOCHA TIG - LOC. SBC")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=HYPERLINK("https://www.leilaoonline.com.br/lote/detalhe/66066", "027")</f>
      </c>
      <c r="B27" s="4" t="s">
        <f>=HYPERLINK("https://www.leilaoonline.com.br/lote/detalhe/66066", "APROX. 300 MTS, MANGUEIRA DUPLA PARA OXIGÊNIO E ACETILENO 5/16" 300PSI- LOC. SBC")</f>
      </c>
      <c r="C27" s="4" t="inlineStr">
        <is>
          <t>Vendido</t>
        </is>
      </c>
      <c r="D27" s="4" t="inlineStr">
        <is>
          <t>3</t>
        </is>
      </c>
      <c r="E27" s="5" t="inlineStr">
        <is>
          <t>800,00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=HYPERLINK("https://www.leilaoonline.com.br/lote/detalhe/66067", "029")</f>
      </c>
      <c r="B28" s="4" t="s">
        <f>=HYPERLINK("https://www.leilaoonline.com.br/lote/detalhe/66067", "231 UNIDADES BORNE COM FUSIVEL, LOTE DE BORNES-ITEM NOVO - PASSAGEM 2,5mm 110 UNIDADES BORNE 2 EM 1 -LOC. SBC ")</f>
      </c>
      <c r="C28" s="4" t="inlineStr">
        <is>
          <t>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=HYPERLINK("https://www.leilaoonline.com.br/lote/detalhe/66069", "030")</f>
      </c>
      <c r="B29" s="4" t="s">
        <f>=HYPERLINK("https://www.leilaoonline.com.br/lote/detalhe/66069", "PRENSA CABO ALTA QUALIDADE - ITEM NOVO LATÃO NIQUELADO, COM SELO DE NYLON / AÇO INOX QUANTIDADES -  LOC. SBC")</f>
      </c>
      <c r="C29" s="4" t="inlineStr">
        <is>
          <t>Vendido</t>
        </is>
      </c>
      <c r="D29" s="4" t="inlineStr">
        <is>
          <t>3</t>
        </is>
      </c>
      <c r="E29" s="5" t="inlineStr">
        <is>
          <t>1.100,00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=HYPERLINK("https://www.leilaoonline.com.br/lote/detalhe/66070", "031")</f>
      </c>
      <c r="B30" s="4" t="s">
        <f>=HYPERLINK("https://www.leilaoonline.com.br/lote/detalhe/66070", "3X TIRFOR - TESTADO E FUNCIONANDO - ACOMPANHA CABOS 2X 3200KG 1X 1600KG - LOC. SBC")</f>
      </c>
      <c r="C30" s="4" t="inlineStr">
        <is>
          <t>Vendido</t>
        </is>
      </c>
      <c r="D30" s="4" t="inlineStr">
        <is>
          <t>6</t>
        </is>
      </c>
      <c r="E30" s="5" t="inlineStr">
        <is>
          <t>1.250,00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=HYPERLINK("https://www.leilaoonline.com.br/lote/detalhe/66071", "032")</f>
      </c>
      <c r="B31" s="4" t="s">
        <f>=HYPERLINK("https://www.leilaoonline.com.br/lote/detalhe/66071", "KIT MONTAGEM DE SERVIDORES, 3X RACKS, 120X PATCH CABLE TAMANHOS SORTIDOS (QTD APROX.) LOC. SBC")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=HYPERLINK("https://www.leilaoonline.com.br/lote/detalhe/66073", "033")</f>
      </c>
      <c r="B32" s="4" t="s">
        <f>=HYPERLINK("https://www.leilaoonline.com.br/lote/detalhe/66073", "DIVERSOS LOTES DE MOVEIS DE  ESCRITORIO -  LOC. SBC")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=HYPERLINK("https://www.leilaoonline.com.br/lote/detalhe/66074", "035")</f>
      </c>
      <c r="B33" s="4" t="s">
        <f>=HYPERLINK("https://www.leilaoonline.com.br/lote/detalhe/66074", "11 X MOLDES PARA SOLDA EXOTERMICA - LOC. SBC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=HYPERLINK("https://www.leilaoonline.com.br/lote/detalhe/66075", "036")</f>
      </c>
      <c r="B34" s="4" t="s">
        <f>=HYPERLINK("https://www.leilaoonline.com.br/lote/detalhe/66075", "6X VÁLVULA ESFERA EM SAF 2205 DUPLEX GRADE 4A - AMBIENTE OFFSHORE  FABRICANTE: VIRGO  ANO 2014- LOC. SBC")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=HYPERLINK("https://www.leilaoonline.com.br/lote/detalhe/66076", "037")</f>
      </c>
      <c r="B35" s="4" t="s">
        <f>=HYPERLINK("https://www.leilaoonline.com.br/lote/detalhe/66076", "VÁLVULA ESFERA EM SAF 2205 DUPLEX GRADE 4A/F51 - AMBIENTE OFFSHORE  CORPO REDUZIDO - LOC. SUMARÉ / SP ")</f>
      </c>
      <c r="C35" s="4" t="inlineStr">
        <is>
          <t>Não vendido</t>
        </is>
      </c>
      <c r="D35" s="4" t="inlineStr">
        <is>
          <t>15</t>
        </is>
      </c>
      <c r="E35" s="5" t="inlineStr">
        <is>
          <t>2.600,00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=HYPERLINK("https://www.leilaoonline.com.br/lote/detalhe/66077", "038")</f>
      </c>
      <c r="B36" s="4" t="s">
        <f>=HYPERLINK("https://www.leilaoonline.com.br/lote/detalhe/66077", "2X VÁLVULA ESFERA EM SAF 2205 DUPLEX GRADE 4A/F51 - AMBIENTE OFFSHORE CORPO REDUZIDO - LOC. SUMARÉ / SP ")</f>
      </c>
      <c r="C36" s="4" t="inlineStr">
        <is>
          <t>Não vendido</t>
        </is>
      </c>
      <c r="D36" s="4" t="inlineStr">
        <is>
          <t>22</t>
        </is>
      </c>
      <c r="E36" s="5" t="inlineStr">
        <is>
          <t>3.650,00</t>
        </is>
      </c>
      <c r="F3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2026-05-01T07:16:23.00Z</dcterms:created>
  <dc:creator>Tellks Tecnologia</dc:creator>
  <cp:revision>0</cp:revision>
</cp:coreProperties>
</file>