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X5 • Renault Duster • Discovery • VW Passat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=HYPERLINK("https://www.leilaoonline.com.br/lote/detalhe/67933", "001")</f>
      </c>
      <c r="B11" s="4" t="s">
        <f>=HYPERLINK("https://www.leilaoonline.com.br/lote/detalhe/67933", "I/LR; DISCOVERY3 TDV6 HSE; 2007/2007; PRETA; DIESEL - FUNCIONANDO")</f>
      </c>
      <c r="C11" s="4" t="inlineStr">
        <is>
          <t>Não vendido</t>
        </is>
      </c>
      <c r="D11" s="4" t="inlineStr">
        <is>
          <t>120</t>
        </is>
      </c>
      <c r="E11" s="5" t="inlineStr">
        <is>
          <t>39.000,00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=HYPERLINK("https://www.leilaoonline.com.br/lote/detalhe/68517", "004")</f>
      </c>
      <c r="B12" s="4" t="s">
        <f>=HYPERLINK("https://www.leilaoonline.com.br/lote/detalhe/68517", "veja o vídeo!!! ÔNIBUS, VW INDUSCAR APACHE, 2008/2008, BRANCO; DIESEL - FROTA 103 - FUNCIONANDO")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39.000,00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=HYPERLINK("https://www.leilaoonline.com.br/lote/detalhe/68525", "005")</f>
      </c>
      <c r="B13" s="4" t="s">
        <f>=HYPERLINK("https://www.leilaoonline.com.br/lote/detalhe/68525", "NISSAN; LIVINA 16S; 2011/2012; PRETA; ALCO./GASOL.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16.250,00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=HYPERLINK("https://www.leilaoonline.com.br/lote/detalhe/68520", "007")</f>
      </c>
      <c r="B14" s="4" t="s">
        <f>=HYPERLINK("https://www.leilaoonline.com.br/lote/detalhe/68520", "FIAT; WEEKEND ADVENTURE; 2014/2015; PRATA; ALCO./GASOL. - FUNCIONANDO RET.")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=HYPERLINK("https://www.leilaoonline.com.br/lote/detalhe/68519", "008")</f>
      </c>
      <c r="B15" s="4" t="s">
        <f>=HYPERLINK("https://www.leilaoonline.com.br/lote/detalhe/68519", "I/VW; PASSAT VAR 2.0T FSI; 2008/2009; PRETA; GASOLINA; POSSUI 86.000KM-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20.500,00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=HYPERLINK("https://www.leilaoonline.com.br/lote/detalhe/68526", "009")</f>
      </c>
      <c r="B16" s="4" t="s">
        <f>=HYPERLINK("https://www.leilaoonline.com.br/lote/detalhe/68526", "I/HONDA; CR-V EXL; 2009/2010; PRATA;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27.950,00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=HYPERLINK("https://www.leilaoonline.com.br/lote/detalhe/68518", "010")</f>
      </c>
      <c r="B17" s="4" t="s">
        <f>=HYPERLINK("https://www.leilaoonline.com.br/lote/detalhe/68518",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32.500,00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=HYPERLINK("https://www.leilaoonline.com.br/lote/detalhe/68521", "011")</f>
      </c>
      <c r="B18" s="4" t="s">
        <f>=HYPERLINK("https://www.leilaoonline.com.br/lote/detalhe/68521", "FIAT/ WEEKEND ADVENTURE; 2014/2015; PRATA; ALCO./GASOL. - FUNCIONANDO")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20.750,00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=HYPERLINK("https://www.leilaoonline.com.br/lote/detalhe/68522", "013")</f>
      </c>
      <c r="B19" s="4" t="s">
        <f>=HYPERLINK("https://www.leilaoonline.com.br/lote/detalhe/68522", "FIAT; WEEKEND ADVENTURE; 2014/2015; PRATA; ALCO./GASOL. - FUNCIONANDO RET")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=HYPERLINK("https://www.leilaoonline.com.br/lote/detalhe/68523", "014")</f>
      </c>
      <c r="B20" s="4" t="s">
        <f>=HYPERLINK("https://www.leilaoonline.com.br/lote/detalhe/68523", "FIAT; WEEKEND ADVENTURE; 2014/2015; PRATA; ALCO./GASOL. - FUNCIONANDO RET")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21.250,00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=HYPERLINK("https://www.leilaoonline.com.br/lote/detalhe/68524", "015")</f>
      </c>
      <c r="B21" s="4" t="s">
        <f>=HYPERLINK("https://www.leilaoonline.com.br/lote/detalhe/68524", "FIAT; WEEKEND ADVENTURE; 2014/2015; PRATA; ALCO./GASOL. - FUNCIONANDO RET")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20.500,00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=HYPERLINK("https://www.leilaoonline.com.br/lote/detalhe/68527", "016")</f>
      </c>
      <c r="B22" s="4" t="s">
        <f>=HYPERLINK("https://www.leilaoonline.com.br/lote/detalhe/68527", "NISSAN; FRONTIER XE 4X2; 2012/2013; PRETA; DIESEL; MOTOR DESMONTADO")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21.750,00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=HYPERLINK("https://www.leilaoonline.com.br/lote/detalhe/68528", "017")</f>
      </c>
      <c r="B23" s="4" t="s">
        <f>=HYPERLINK("https://www.leilaoonline.com.br/lote/detalhe/68528", "NISSAN; FRONTIER XE 4X2; 2012/2013; PRETA; DIESEL; MOTOR DESMONTADO")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19.500,00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=HYPERLINK("https://www.leilaoonline.com.br/lote/detalhe/68529", "018")</f>
      </c>
      <c r="B24" s="4" t="s">
        <f>=HYPERLINK("https://www.leilaoonline.com.br/lote/detalhe/68529", "NISSAN; FRONTIER XE 4X2; 2012/2013; PRETA; DIESEL; MOTOR DESMONTADO")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19.500,00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=HYPERLINK("https://www.leilaoonline.com.br/lote/detalhe/68626", "019")</f>
      </c>
      <c r="B25" s="4" t="s">
        <f>=HYPERLINK("https://www.leilaoonline.com.br/lote/detalhe/68626", "UMA PLATAFORMA PARA GUINCHO; MARCA OSMAR C/ ASA DELTA.")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=HYPERLINK("https://www.leilaoonline.com.br/lote/detalhe/68627", "020")</f>
      </c>
      <c r="B26" s="4" t="s">
        <f>=HYPERLINK("https://www.leilaoonline.com.br/lote/detalhe/68627", "VOLVO; NL10 340 4X2; 1993/1993; BRANCA; DIESEL - FUNCIONANDO")</f>
      </c>
      <c r="C26" s="4" t="inlineStr">
        <is>
          <t>Não vendido</t>
        </is>
      </c>
      <c r="D26" s="4" t="inlineStr">
        <is>
          <t>108</t>
        </is>
      </c>
      <c r="E26" s="5" t="inlineStr">
        <is>
          <t>114.350,00</t>
        </is>
      </c>
      <c r="F26" s="4" t="inlineStr">
        <is>
          <t>1150.00</t>
        </is>
      </c>
    </row>
    <row collapsed="false" customFormat="false" customHeight="false" hidden="false" ht="12.1" outlineLevel="0" r="27">
      <c r="A27" s="5" t="s">
        <f>=HYPERLINK("https://www.leilaoonline.com.br/lote/detalhe/68628", "021")</f>
      </c>
      <c r="B27" s="4" t="s">
        <f>=HYPERLINK("https://www.leilaoonline.com.br/lote/detalhe/68628", "IVECOFIAT; DAILY3510 VAN1; 2002/2002; BRANCA; DIESEL - FUNCIONANDO")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27.000,00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=HYPERLINK("https://www.leilaoonline.com.br/lote/detalhe/68629", "022")</f>
      </c>
      <c r="B28" s="4" t="s">
        <f>=HYPERLINK("https://www.leilaoonline.com.br/lote/detalhe/68629", "FIAT; DOBLO RONTAN AMB2; 2012/2012; BRANCA; ALCO./GASOL. - FUNCIONANDO")</f>
      </c>
      <c r="C28" s="4" t="inlineStr">
        <is>
          <t>Não vendido</t>
        </is>
      </c>
      <c r="D28" s="4" t="inlineStr">
        <is>
          <t>27</t>
        </is>
      </c>
      <c r="E28" s="5" t="inlineStr">
        <is>
          <t>18.500,00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=HYPERLINK("https://www.leilaoonline.com.br/lote/detalhe/68530", "025")</f>
      </c>
      <c r="B29" s="4" t="s">
        <f>=HYPERLINK("https://www.leilaoonline.com.br/lote/detalhe/68530", " VW GOL 1.0 GIV 2011/2011 PRATA ALCO./GASOL. FROTA 169")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=HYPERLINK("https://www.leilaoonline.com.br/lote/detalhe/68726", "030")</f>
      </c>
      <c r="B30" s="4" t="s">
        <f>=HYPERLINK("https://www.leilaoonline.com.br/lote/detalhe/68726", "FIAT; PALIO WK TREKK 1.6; 2013/2014; PRATA; ALCO./GASOL. - FROTA G54 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=HYPERLINK("https://www.leilaoonline.com.br/lote/detalhe/68727", "033")</f>
      </c>
      <c r="B31" s="4" t="s">
        <f>=HYPERLINK("https://www.leilaoonline.com.br/lote/detalhe/68727", "RENAULT; DUSTER 20D 4X2; 2014/2015; PRATA; ALCO./GASOL. - FROTA 240")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=HYPERLINK("https://www.leilaoonline.com.br/lote/detalhe/68728", "034")</f>
      </c>
      <c r="B32" s="4" t="s">
        <f>=HYPERLINK("https://www.leilaoonline.com.br/lote/detalhe/68728", "RENAULT; DUSTER 20D 4X2; 2014/2015; PRATA; ALCO./GASOL.- FROTA 520")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15.000,00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=HYPERLINK("https://www.leilaoonline.com.br/lote/detalhe/68731", "077")</f>
      </c>
      <c r="B33" s="4" t="s">
        <f>=HYPERLINK("https://www.leilaoonline.com.br/lote/detalhe/68731", "IVECO; DAILYCAMPO3510 CC1; 2004/2005; BRANCA; DIESEL - FUNCIONANDO")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20.000,00</t>
        </is>
      </c>
      <c r="F33" s="4" t="inlineStr">
        <is>
          <t>1150.00</t>
        </is>
      </c>
    </row>
    <row collapsed="false" customFormat="false" customHeight="false" hidden="false" ht="12.1" outlineLevel="0" r="34">
      <c r="A34" s="5" t="s">
        <f>=HYPERLINK("https://www.leilaoonline.com.br/lote/detalhe/68730", "084")</f>
      </c>
      <c r="B34" s="4" t="s">
        <f>=HYPERLINK("https://www.leilaoonline.com.br/lote/detalhe/68730", "FIAT; DUCA ESCOLAR FFBM25; 2010/2011; PRATA; DIESEL; COM 30 LUGARES - FUNCIONANDO")</f>
      </c>
      <c r="C34" s="4" t="inlineStr">
        <is>
          <t>Não vendido</t>
        </is>
      </c>
      <c r="D34" s="4" t="inlineStr">
        <is>
          <t>8</t>
        </is>
      </c>
      <c r="E34" s="5" t="inlineStr">
        <is>
          <t>25.000,00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=HYPERLINK("https://www.leilaoonline.com.br/lote/detalhe/68732", "087")</f>
      </c>
      <c r="B35" s="4" t="s">
        <f>=HYPERLINK("https://www.leilaoonline.com.br/lote/detalhe/68732", "I/MMC; ASX 2.0; 2011/2012; BRANCA; GASOLINA - FUNCIONANDO")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=HYPERLINK("https://www.leilaoonline.com.br/lote/detalhe/68729", "088")</f>
      </c>
      <c r="B36" s="4" t="s">
        <f>=HYPERLINK("https://www.leilaoonline.com.br/lote/detalhe/68729", "HONDA; FIT EX CVT; 2016/2017; BRANCA; ALCO./GASOL. - FUNCIONANDO - IPVA 2020 PAGO")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42.500,00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2026-06-20T22:37:05.00Z</dcterms:created>
  <dc:creator>Tellks Tecnologia</dc:creator>
  <cp:revision>0</cp:revision>
</cp:coreProperties>
</file>