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REBOQUES - SEMI REBOQUES - SCANIA - MERCEDES - VECTRA - ASTRA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=HYPERLINK("https://www.leilaoonline.com.br/lote/detalhe/71870", "001")</f>
      </c>
      <c r="B11" s="4" t="s">
        <f>=HYPERLINK("https://www.leilaoonline.com.br/lote/detalhe/71870", "CAMIONETE RELÍQUIA, Ford F-1000 S , ANO 1989, 3 PORTAS, 6 PASSAGEIROS, 5 MACHAS,  BRANCO PEROLA DIESEL,MECÂNICA ORIGINAL , FUNCIONANDO, LOC. JABOTICABAL / SP 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22.250,00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=HYPERLINK("https://www.leilaoonline.com.br/lote/detalhe/71871", "002")</f>
      </c>
      <c r="B12" s="4" t="s">
        <f>=HYPERLINK("https://www.leilaoonline.com.br/lote/detalhe/71871", "GM ASTRA, MOD. GLS 2.0, ANO 1999, COR PRATA, GASOLINA , FREIO ABS,  FUNCIONANDO,SERÁ ENTREGUE S/ BATERIA - LOC. JABOTICABAL/SP ")</f>
      </c>
      <c r="C12" s="4" t="inlineStr">
        <is>
          <t>Vendido</t>
        </is>
      </c>
      <c r="D12" s="4" t="inlineStr">
        <is>
          <t>22</t>
        </is>
      </c>
      <c r="E12" s="5" t="inlineStr">
        <is>
          <t>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=HYPERLINK("https://www.leilaoonline.com.br/lote/detalhe/71872", "003")</f>
      </c>
      <c r="B13" s="4" t="s">
        <f>=HYPERLINK("https://www.leilaoonline.com.br/lote/detalhe/71872", "VW GOL 1.6, ANO 1999/2000, COR BRANCO, GASOLINA , MOTOR AP, FUNCIONANDO, SERA ENTREGUE S/ BATERIA - LOC. JABOTICABAL/ SP")</f>
      </c>
      <c r="C13" s="4" t="inlineStr">
        <is>
          <t>Vendido</t>
        </is>
      </c>
      <c r="D13" s="4" t="inlineStr">
        <is>
          <t>13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=HYPERLINK("https://www.leilaoonline.com.br/lote/detalhe/71873", "004")</f>
      </c>
      <c r="B14" s="4" t="s">
        <f>=HYPERLINK("https://www.leilaoonline.com.br/lote/detalhe/71873", "GM VECTRA, MOD. GLS 2.2, COR AZUL, ANO 1999, GASOLINA , FREIO A DISCO 4 RODAS, FUNCIONANDO, SERÁ ENTREGUE S/ BATERIA - LOC. JABOTICABAL/ SP ")</f>
      </c>
      <c r="C14" s="4" t="inlineStr">
        <is>
          <t>Vendido</t>
        </is>
      </c>
      <c r="D14" s="4" t="inlineStr">
        <is>
          <t>15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=HYPERLINK("https://www.leilaoonline.com.br/lote/detalhe/71874", "005")</f>
      </c>
      <c r="B15" s="4" t="s">
        <f>=HYPERLINK("https://www.leilaoonline.com.br/lote/detalhe/71874", "CAMINHÃO VOLVO 6X4, MOD. NL10 340, ANO 1991, COR BRANCA, DIESEL, MECANICA DA 360, FREIO A AR, FUNCIONANDO, ENTREGUE S/ BATERIA , LOC. JABOTICABAL / SP 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25.250,00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=HYPERLINK("https://www.leilaoonline.com.br/lote/detalhe/71869", "006")</f>
      </c>
      <c r="B16" s="4" t="s">
        <f>=HYPERLINK("https://www.leilaoonline.com.br/lote/detalhe/71869", "FIAT/ IVECO, 6X2, MOD. 190 H , ANO 1980, MECANICA DA SCANIA , COR AZUL , FREIO A AR , FUNCIONANDO , S/ BATERIA ,  LOC. JABOTICABAL /SP 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27.500,00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=HYPERLINK("https://www.leilaoonline.com.br/lote/detalhe/71875", "007")</f>
      </c>
      <c r="B17" s="4" t="s">
        <f>=HYPERLINK("https://www.leilaoonline.com.br/lote/detalhe/71875", "CAMINHÃO SCANIA LK L , 4X2, MOD. 111S, ANO 1981, COR VERMELHA, DIESEL, MECANICA DA 112, FREIO A AR, RODA A DISCO, FUNCIONANDO, SERA ENTREGUE S/ BATERIA - LOC. JABOTICABAL/ SP  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=HYPERLINK("https://www.leilaoonline.com.br/lote/detalhe/71715", "008")</f>
      </c>
      <c r="B18" s="4" t="s">
        <f>=HYPERLINK("https://www.leilaoonline.com.br/lote/detalhe/71715", "CAMINHÃO SCANIA/ L111,4X2 MOD.111, ANO 1979, FUNCIONANDO, SERA ENTREGUE S/ BATERIA- LOC. JABOTICABAL/SP 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=HYPERLINK("https://www.leilaoonline.com.br/lote/detalhe/71620", "009")</f>
      </c>
      <c r="B19" s="4" t="s">
        <f>=HYPERLINK("https://www.leilaoonline.com.br/lote/detalhe/71620", "CAMINHÃO SCANIA/ L111, 4X2 , ANO 1976, MOD. 111, COR LARANJA ,FUNCIONANDO , SERA ENTREGUE S/ BATERIA- LOC. JABOTICABAL/ SP 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17.750,00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=HYPERLINK("https://www.leilaoonline.com.br/lote/detalhe/71876", "010")</f>
      </c>
      <c r="B20" s="4" t="s">
        <f>=HYPERLINK("https://www.leilaoonline.com.br/lote/detalhe/71876", "M.BENZ/ 1111, 6X2, ANO 1968, 18,50T, COR VERMELHA, DIESEL, MECANICA 11.13, FREIO MISTO, FUNCIONANDO , SERÁ ENTREGUE S/ BATERIA - LOC. JABOTICABAL/ SP ")</f>
      </c>
      <c r="C20" s="4" t="inlineStr">
        <is>
          <t>Vendido</t>
        </is>
      </c>
      <c r="D20" s="4" t="inlineStr">
        <is>
          <t>37</t>
        </is>
      </c>
      <c r="E20" s="5" t="inlineStr">
        <is>
          <t>24.500,00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=HYPERLINK("https://www.leilaoonline.com.br/lote/detalhe/71877", "011")</f>
      </c>
      <c r="B21" s="4" t="s">
        <f>=HYPERLINK("https://www.leilaoonline.com.br/lote/detalhe/71877", "CAMINHÃO M.BENZ/LP 321, 12T,  ANO 1964, COR VERDE, DIESEL , MECANICA 11.13 COM TRAÇÃO 10 PARAFUOS, 3 EIXOS, FREIO A AR, FUNCIONANDO, SERÁ ENTREGUE S/ BATERIA - LOC. JABOTICABAL/ SP ")</f>
      </c>
      <c r="C21" s="4" t="inlineStr">
        <is>
          <t>Vendido</t>
        </is>
      </c>
      <c r="D21" s="4" t="inlineStr">
        <is>
          <t>24</t>
        </is>
      </c>
      <c r="E21" s="5" t="inlineStr">
        <is>
          <t>17.000,00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=HYPERLINK("https://www.leilaoonline.com.br/lote/detalhe/71878", "012")</f>
      </c>
      <c r="B22" s="4" t="s">
        <f>=HYPERLINK("https://www.leilaoonline.com.br/lote/detalhe/71878", "SEMI REBOQUE IDEROL , 3 EIXOS, ANO1979, 12 T, COR CINZA, FREIO A AR E S/ RODAS E SEM PNEU  - LOC. JABOTICABAL / SP 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16.250,00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=HYPERLINK("https://www.leilaoonline.com.br/lote/detalhe/71879", "013")</f>
      </c>
      <c r="B23" s="4" t="s">
        <f>=HYPERLINK("https://www.leilaoonline.com.br/lote/detalhe/71879", "REBOQUE ANTONINI, 11,40 MTS, ANO 1993,COR AZUL, CARROCERIA GUARDA ABERTA, FREIO A AR, ENTREGUE S/ PNEU E SEM RODA ( APENAS A PRANCHA )  - LOC. JABOTICABAL/SP ")</f>
      </c>
      <c r="C23" s="4" t="inlineStr">
        <is>
          <t>Vendido</t>
        </is>
      </c>
      <c r="D23" s="4" t="inlineStr">
        <is>
          <t>15</t>
        </is>
      </c>
      <c r="E23" s="5" t="inlineStr">
        <is>
          <t>18.500,00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=HYPERLINK("https://www.leilaoonline.com.br/lote/detalhe/71882", "014")</f>
      </c>
      <c r="B24" s="4" t="s">
        <f>=HYPERLINK("https://www.leilaoonline.com.br/lote/detalhe/71882", "SEMI REBOQUE RANDON, 3 EIXOS , ANO 1983, COR LARANJA , FREIO A AR,  S/ PNEU E SEM RODA - LOC. JABOTICABAL /SP 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11.500,00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=HYPERLINK("https://www.leilaoonline.com.br/lote/detalhe/71883", "015")</f>
      </c>
      <c r="B25" s="4" t="s">
        <f>=HYPERLINK("https://www.leilaoonline.com.br/lote/detalhe/71883", "SEMI REBOQUE RANDON, 3 EIXOS, ANO 1983, COR BRANCA , INTEIRA DE FERRO, S/ PNEU E SEM RODA - LOC. JABOTICABAL / SP 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11.500,00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=HYPERLINK("https://www.leilaoonline.com.br/lote/detalhe/71885", "016")</f>
      </c>
      <c r="B26" s="4" t="s">
        <f>=HYPERLINK("https://www.leilaoonline.com.br/lote/detalhe/71885", " REBOQUE CORONA , 2 EIXOS , ANO 1982,COR  LARANJA, BASCULANTE , FREIO A AR,SERA ENTREGUE S/ PNEU E SEM RODAS - LOC. JABOTICABAL/ SP 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9.250,00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=HYPERLINK("https://www.leilaoonline.com.br/lote/detalhe/71886", "017")</f>
      </c>
      <c r="B27" s="4" t="s">
        <f>=HYPERLINK("https://www.leilaoonline.com.br/lote/detalhe/71886", "REBOQUE GUERRA, MOD. AG CV, ANO 2008, BASCULANTE,CANA PICADA,  COR AZUL ,FREIO A AR, SERA ENTREGUE S/ PNEU E SEM RODA- LOC. JABOTICABAL / SP 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=HYPERLINK("https://www.leilaoonline.com.br/lote/detalhe/71891", "018")</f>
      </c>
      <c r="B28" s="4" t="s">
        <f>=HYPERLINK("https://www.leilaoonline.com.br/lote/detalhe/71891", "REBOQUE FACCHINI, MOD. RFRBC, 2 EIXOS, ANO 1995, COR LARANJA, FREIO A AR, SERA ENTREGUE  S/ PNEU E SEM RODA- LOOC. JABOTICABAL/ SP 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=HYPERLINK("https://www.leilaoonline.com.br/lote/detalhe/71892", "019")</f>
      </c>
      <c r="B29" s="4" t="s">
        <f>=HYPERLINK("https://www.leilaoonline.com.br/lote/detalhe/71892", "SEMI REBOQUE RANDON,  3 EIXOS, ANO 1973, COR BRANCA, FREIO A AR, SERA ENTREGUE S/ PNEU E SEM RODA, LOC. JABOTICABAL/SP 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=HYPERLINK("https://www.leilaoonline.com.br/lote/detalhe/71893", "020")</f>
      </c>
      <c r="B30" s="4" t="s">
        <f>=HYPERLINK("https://www.leilaoonline.com.br/lote/detalhe/71893", "SEMI REBOQUE RANDON, 3 EIXOS, ANO 1979/1980, FREIO A  AR, SERA ENTREGUE S/ PNEU E SEM RODA- LOC. JABOTICABAL / SP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=HYPERLINK("https://www.leilaoonline.com.br/lote/detalhe/71894", "021")</f>
      </c>
      <c r="B31" s="4" t="s">
        <f>=HYPERLINK("https://www.leilaoonline.com.br/lote/detalhe/71894", "REBOQUE ANTONINI, 2 EIXOS, ANO 1995, FREIO A AR, SERA ENTREGUE S/ PNEU E SEM RODA - LOC. JABOTICABAL / SP ")</f>
      </c>
      <c r="C31" s="4" t="inlineStr">
        <is>
          <t>Vendido</t>
        </is>
      </c>
      <c r="D31" s="4" t="inlineStr">
        <is>
          <t>27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=HYPERLINK("https://www.leilaoonline.com.br/lote/detalhe/71895", "022")</f>
      </c>
      <c r="B32" s="4" t="s">
        <f>=HYPERLINK("https://www.leilaoonline.com.br/lote/detalhe/71895", "CARRETA RODOTREM, PARTE DIANTEIRA 12M POR 8,70M DE CARROCERIA, S/ PNEU E SEM RODA, S/ DIREITO A DOCUMENTAÇÃO - LOC. JABOTICABAL / SP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5.250,00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=HYPERLINK("https://www.leilaoonline.com.br/lote/detalhe/71901", "023")</f>
      </c>
      <c r="B33" s="4" t="s">
        <f>=HYPERLINK("https://www.leilaoonline.com.br/lote/detalhe/71901", "CARRETA GRANELEIRA, 3 EIXOS,  COR BRANCA , S/ PNEU S/ RODA E S/ DIREITO A DOCUMENTAÇÃO - LOC. JABOTICABAL / SP 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6.750,00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=HYPERLINK("https://www.leilaoonline.com.br/lote/detalhe/71902", "024")</f>
      </c>
      <c r="B34" s="4" t="s">
        <f>=HYPERLINK("https://www.leilaoonline.com.br/lote/detalhe/71902", "CARRETA RANDON, 3 EIXOS , GUARDA BAIXA, COR BRANCA, S/ PNEU S/ RODA E SEM DIREITO A DOCUMENTAÇÃO - SERA VENDIDO NO ESTADO EM QUE SE ENCONTRA 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=HYPERLINK("https://www.leilaoonline.com.br/lote/detalhe/71903", "025")</f>
      </c>
      <c r="B35" s="4" t="s">
        <f>=HYPERLINK("https://www.leilaoonline.com.br/lote/detalhe/71903", "SCANIA TRAÇADA COM MOTOR V8 E CAMBIO 10 MARCHAS, S/ PNEU E S/ RODA  E SEM DIREITO A DOCUMENTAÇÃO - LOC. JABOTICABAL / SP 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=HYPERLINK("https://www.leilaoonline.com.br/lote/detalhe/71904", "026")</f>
      </c>
      <c r="B36" s="4" t="s">
        <f>=HYPERLINK("https://www.leilaoonline.com.br/lote/detalhe/71904", "SCANIA, ANO 1974, SEM MECANICA, S/ PNEU E RODA , S/ DIREITO A DOCUMENTAÇÃO - LOC. JABOTICABAL / SP 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=HYPERLINK("https://www.leilaoonline.com.br/lote/detalhe/71905", "027")</f>
      </c>
      <c r="B37" s="4" t="s">
        <f>=HYPERLINK("https://www.leilaoonline.com.br/lote/detalhe/71905", "DOLLY , ANO NÃO IDENT. S/ PNEU E RODA , S/ DIREITO A DOCUMENTAÇÃO - LOC. JABOTICABAL / SP ")</f>
      </c>
      <c r="C37" s="4" t="inlineStr">
        <is>
          <t>Vendido</t>
        </is>
      </c>
      <c r="D37" s="4" t="inlineStr">
        <is>
          <t>3</t>
        </is>
      </c>
      <c r="E37" s="5" t="inlineStr">
        <is>
          <t>3.750,00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=HYPERLINK("https://www.leilaoonline.com.br/lote/detalhe/71906", "028")</f>
      </c>
      <c r="B38" s="4" t="s">
        <f>=HYPERLINK("https://www.leilaoonline.com.br/lote/detalhe/71906", "CARRETA AGRICOLA, SERV. DIVERSOS, BASCULANTE, S/ DIREITO A DOCUMENTAÇÃO - LOC.JABOTICABAL / SP 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=HYPERLINK("https://www.leilaoonline.com.br/lote/detalhe/71907", "029")</f>
      </c>
      <c r="B39" s="4" t="s">
        <f>=HYPERLINK("https://www.leilaoonline.com.br/lote/detalhe/71907", "CHASSIS AGRICOLA PARA CARRETA, S/ DIREITO A DOCUMENTAÇÃO - LOC. JABOTICABAL/SP 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=HYPERLINK("https://www.leilaoonline.com.br/lote/detalhe/71908", "030")</f>
      </c>
      <c r="B40" s="4" t="s">
        <f>=HYPERLINK("https://www.leilaoonline.com.br/lote/detalhe/71908", "REBOQUE R-ETAL, MOD. CM 500, ANO 2008, S/ DIREITO A DOCUMENTAÇÃO - LOC. JABOTICABAL/SP 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=HYPERLINK("https://www.leilaoonline.com.br/lote/detalhe/71909", "031")</f>
      </c>
      <c r="B41" s="4" t="s">
        <f>=HYPERLINK("https://www.leilaoonline.com.br/lote/detalhe/71909", "BAÚ PARA CAMINHÃO TRUCK, S/ DIREITO A DOCUMENTAÇÃO , LOC. JABOTICABAL/ SP 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=HYPERLINK("https://www.leilaoonline.com.br/lote/detalhe/71910", "032")</f>
      </c>
      <c r="B42" s="4" t="s">
        <f>=HYPERLINK("https://www.leilaoonline.com.br/lote/detalhe/71910", "CARROCERIA BAÚ GRANELEIRA, S/ DIREITO A DOCUMENTAÇÃO, ENTREGUE NO ESTADO EM QUE SE ENCONTRA  (Apenas o baú!)")</f>
      </c>
      <c r="C42" s="4" t="inlineStr">
        <is>
          <t>Vendido</t>
        </is>
      </c>
      <c r="D42" s="4" t="inlineStr">
        <is>
          <t>9</t>
        </is>
      </c>
      <c r="E42" s="5" t="inlineStr">
        <is>
          <t>2.750,00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=HYPERLINK("https://www.leilaoonline.com.br/lote/detalhe/71912", "033")</f>
      </c>
      <c r="B43" s="4" t="s">
        <f>=HYPERLINK("https://www.leilaoonline.com.br/lote/detalhe/71912", "BAÚ FACCHINI PARA CAMIONETE, S/ DIREITO A DOCUMENTAÇÃO, LOC. JABOTICABAL/ SP 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=HYPERLINK("https://www.leilaoonline.com.br/lote/detalhe/71913", "034")</f>
      </c>
      <c r="B44" s="4" t="s">
        <f>=HYPERLINK("https://www.leilaoonline.com.br/lote/detalhe/71913", "JOGO DE GUARDA COM GRANELEIRA DE MADEIRA MACIÇA PARA CARRETA COMPLETA (só as guardas), .LOC. JABOTICABAL / SP 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=HYPERLINK("https://www.leilaoonline.com.br/lote/detalhe/71914", "035")</f>
      </c>
      <c r="B45" s="4" t="s">
        <f>=HYPERLINK("https://www.leilaoonline.com.br/lote/detalhe/71914", " 09 LONAS USADAS PARA CARRETAS, APRESENTANDO RASGOS E FUROS, SERA ENTREGUE NO ESTADO QUE SE ENCONTRA .LOC. JABOTICABAL / SP ")</f>
      </c>
      <c r="C45" s="4" t="inlineStr">
        <is>
          <t>Vendido</t>
        </is>
      </c>
      <c r="D45" s="4" t="inlineStr">
        <is>
          <t>8</t>
        </is>
      </c>
      <c r="E45" s="5" t="inlineStr">
        <is>
          <t>1.300,00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=HYPERLINK("https://www.leilaoonline.com.br/lote/detalhe/71915", "036")</f>
      </c>
      <c r="B46" s="4" t="s">
        <f>=HYPERLINK("https://www.leilaoonline.com.br/lote/detalhe/71915", "13 MACACOS HIDRÁULICOS USADOS SEM TESTE, ENTREGUE NO ESTADO EM QUE SE ENCONTRA .LOC. JABOTICABAL/SP ")</f>
      </c>
      <c r="C46" s="4" t="inlineStr">
        <is>
          <t>Vendido</t>
        </is>
      </c>
      <c r="D46" s="4" t="inlineStr">
        <is>
          <t>3</t>
        </is>
      </c>
      <c r="E46" s="5" t="inlineStr">
        <is>
          <t>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=HYPERLINK("https://www.leilaoonline.com.br/lote/detalhe/71916", "037")</f>
      </c>
      <c r="B47" s="4" t="s">
        <f>=HYPERLINK("https://www.leilaoonline.com.br/lote/detalhe/71916", "1 BOMBS INJETORA DA SCANIA, 1 BOMBA INJETORA DO FIAT, 1 TURBINA , 1 BOMBA DE AGUA DO FIAT , 1 BOMBA NÃO IDENTIFICADA , 1 CAMBIO CLARK, 1 TAMPA DO CAMBIO DA SCANIA, 10 MACHAS E  2 CUBOS DA SCANIA DIANTEIRO. ( TUDO SEM TESTE) , PODENDO APRESENTAR DEFEITOS E FALTA DE PÇAS. (ENTREGUE NO ESTADO EM QUE SE")</f>
      </c>
      <c r="C47" s="4" t="inlineStr">
        <is>
          <t>Vendido</t>
        </is>
      </c>
      <c r="D47" s="4" t="inlineStr">
        <is>
          <t>3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=HYPERLINK("https://www.leilaoonline.com.br/lote/detalhe/71917", "038")</f>
      </c>
      <c r="B48" s="4" t="s">
        <f>=HYPERLINK("https://www.leilaoonline.com.br/lote/detalhe/71917", "1 CAIXA DE ÓLEO e 4 BOMBAS HIDRAULICAS SEM TESTE , PODENDO APRESENTAR DEFEITOS E FALTA DE PEÇAS.ENTREGUE NO ESTADO EM QUE SE ENCONTRA.LOC. JABOTICABAL / SP 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=HYPERLINK("https://www.leilaoonline.com.br/lote/detalhe/71918", "039")</f>
      </c>
      <c r="B49" s="4" t="s">
        <f>=HYPERLINK("https://www.leilaoonline.com.br/lote/detalhe/71918", "1 EIXO DIANTEIRO COM MOLEJO, 1 EIXO DO MERCEDES 11.13 FREIO A AR, FEIXES DA MOLA DA SCANIA, 1 EIXO DE RALA,  1 EIXO DE CARRETA, 2 CUBOS PARA CARRETAS E DIVERSAS MOLAS , SEM TESTE, PODENDO FALTAR PÇAS -SERA ENTREGUE NO ESTADO EM QUE SE ECONTRA - LOC. JABOTICABAL/SP 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1.550,00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=HYPERLINK("https://www.leilaoonline.com.br/lote/detalhe/71919", "040")</f>
      </c>
      <c r="B50" s="4" t="s">
        <f>=HYPERLINK("https://www.leilaoonline.com.br/lote/detalhe/71919", "4 PNEUS COM RODA SEM CAMERA , TRELLEBORG TWIN 404  400/60-15.5 IMP; 6 PNEUS SEM RODA ,SEM CAMERA , ARO 16, MEDIDAS DIVERSAS; 4 PNEUS SEM RODA ,SEM CAMERA , ARO 15, MEDIDAS DIVERAS. SÃO PNEUS USADOS APRESENTANDO DEFEITOS .ENTREGUE NO ESTADO EM QUE SE ENCONTRA - LOC.JABOTICABAL /SP ")</f>
      </c>
      <c r="C50" s="4" t="inlineStr">
        <is>
          <t>Vendido</t>
        </is>
      </c>
      <c r="D50" s="4" t="inlineStr">
        <is>
          <t>4</t>
        </is>
      </c>
      <c r="E50" s="5" t="inlineStr">
        <is>
          <t>1.250,00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=HYPERLINK("https://www.leilaoonline.com.br/lote/detalhe/71920", "041")</f>
      </c>
      <c r="B51" s="4" t="s">
        <f>=HYPERLINK("https://www.leilaoonline.com.br/lote/detalhe/71920", "4 BAGAGEIRO DE KOMBI ANTIGA, COM TOLDO E SUPORTE PARA CARREGAR  FERRAMENTAS, PODENDO FALTAR PÇAS, E COMPLEMENTOS, ENTREGUE NO ESTADO EM QUE SE ENCONTRA /.LOC. JABOTICABAL/SP 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=HYPERLINK("https://www.leilaoonline.com.br/lote/detalhe/71921", "042")</f>
      </c>
      <c r="B52" s="4" t="s">
        <f>=HYPERLINK("https://www.leilaoonline.com.br/lote/detalhe/71921", "2 BANCOS TRASEIROS DE KOMBI ANTIGA, ENTREGUE NO ESTADO EM QUE SE ENCONTRA- .LOC. JABOTICABAL / SP 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300,00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=HYPERLINK("https://www.leilaoonline.com.br/lote/detalhe/71922", "043")</f>
      </c>
      <c r="B53" s="4" t="s">
        <f>=HYPERLINK("https://www.leilaoonline.com.br/lote/detalhe/71922", "01 REDUTOR COM MOTOR E UM GANCHO AUXILIAR , SEM TESTE , ENTREGUE NO ESTADO EM QUE SE ENCONTRA - .LOC. JABOTICABAL/SP ")</f>
      </c>
      <c r="C53" s="4" t="inlineStr">
        <is>
          <t>Vendido</t>
        </is>
      </c>
      <c r="D53" s="4" t="inlineStr">
        <is>
          <t>8</t>
        </is>
      </c>
      <c r="E53" s="5" t="inlineStr">
        <is>
          <t>1.250,00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=HYPERLINK("https://www.leilaoonline.com.br/lote/detalhe/71923", "044")</f>
      </c>
      <c r="B54" s="4" t="s">
        <f>=HYPERLINK("https://www.leilaoonline.com.br/lote/detalhe/71923", "2 MAQUINAS DE VULCANIZAR CAMERA DE AR, 3 ROLOS DE REMENDO QUENTE ,  2 ARCOS DE SERRA 1 ESMERIL DE BANCADA MARCA FERRARI 110v e 220v, 17 CHAVES PARA CORRIDA DE CAMINHÃO  e 1 MAQUINA DE COSTURA LONA OU SACO. LOC. JABOTICABAL/ SP ")</f>
      </c>
      <c r="C54" s="4" t="inlineStr">
        <is>
          <t>Vendido</t>
        </is>
      </c>
      <c r="D54" s="4" t="inlineStr">
        <is>
          <t>7</t>
        </is>
      </c>
      <c r="E54" s="5" t="inlineStr">
        <is>
          <t>1.100,00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=HYPERLINK("https://www.leilaoonline.com.br/lote/detalhe/71924", "045")</f>
      </c>
      <c r="B55" s="4" t="s">
        <f>=HYPERLINK("https://www.leilaoonline.com.br/lote/detalhe/71924", " PLATAFORMA ELEVADORA HIDRAULICA  ZELOSO CAP.  1.000Kg,ENTREGUE NO ESTADO EM QUE SE ENCONTRA .LOC. JABOTICABAL/SP ")</f>
      </c>
      <c r="C55" s="4" t="inlineStr">
        <is>
          <t>Vendido</t>
        </is>
      </c>
      <c r="D55" s="4" t="inlineStr">
        <is>
          <t>11</t>
        </is>
      </c>
      <c r="E55" s="5" t="inlineStr">
        <is>
          <t>2.000,00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=HYPERLINK("https://www.leilaoonline.com.br/lote/detalhe/71925", "046")</f>
      </c>
      <c r="B56" s="4" t="s">
        <f>=HYPERLINK("https://www.leilaoonline.com.br/lote/detalhe/71925", "COMPRESSOR DE AR , SEM TESTE , ENTREGUE NO ESTADO EM QUE SE ENCONTRA - LOC. JABOTICABAL/SP ")</f>
      </c>
      <c r="C56" s="4" t="inlineStr">
        <is>
          <t>Vendido</t>
        </is>
      </c>
      <c r="D56" s="4" t="inlineStr">
        <is>
          <t>6</t>
        </is>
      </c>
      <c r="E56" s="5" t="inlineStr">
        <is>
          <t>1.100,00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=HYPERLINK("https://www.leilaoonline.com.br/lote/detalhe/71926", "047")</f>
      </c>
      <c r="B57" s="4" t="s">
        <f>=HYPERLINK("https://www.leilaoonline.com.br/lote/detalhe/71926", "1 COMPRESSOR DE AR 220v 380v CMV 25/200, 6,0hp – 200 LTS – 140lbf/pol². SEM TESTE , ENTREGUE NO ESTADO EM QUE SE ENCONTRA .LOC. JABOTICABAL/SP ")</f>
      </c>
      <c r="C57" s="4" t="inlineStr">
        <is>
          <t>Vendido</t>
        </is>
      </c>
      <c r="D57" s="4" t="inlineStr">
        <is>
          <t>8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=HYPERLINK("https://www.leilaoonline.com.br/lote/detalhe/71927", "048")</f>
      </c>
      <c r="B58" s="4" t="s">
        <f>=HYPERLINK("https://www.leilaoonline.com.br/lote/detalhe/71927", "SUCATAS DE FERRO, CHAPA , RALA ,CABEÇALHO . NO ESTADO EM QUE SE ENCONTRA .LOC.JABOTICABAL/SP 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=HYPERLINK("https://www.leilaoonline.com.br/lote/detalhe/71928", "049")</f>
      </c>
      <c r="B59" s="4" t="s">
        <f>=HYPERLINK("https://www.leilaoonline.com.br/lote/detalhe/71928", "1 GERADOR SIEMENS SCHUCKERT 15KW  220/380v. SEM TESTE , ENTREGUE NO ESTADO EM QUE SE ENCONTRA /.LOC. JABOTICABAL/SP 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=HYPERLINK("https://www.leilaoonline.com.br/lote/detalhe/71929", "050")</f>
      </c>
      <c r="B60" s="4" t="s">
        <f>=HYPERLINK("https://www.leilaoonline.com.br/lote/detalhe/71929", "3 BANHEIRAS ANTIGAS DE FERRO . ENTREGUE NO ESTADO QUE SE ENCONTRA/ LOC. JABOTICABAL / SP ")</f>
      </c>
      <c r="C60" s="4" t="inlineStr">
        <is>
          <t>Vendido</t>
        </is>
      </c>
      <c r="D60" s="4" t="inlineStr">
        <is>
          <t>6</t>
        </is>
      </c>
      <c r="E60" s="5" t="inlineStr">
        <is>
          <t>900,00</t>
        </is>
      </c>
      <c r="F6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2026-05-01T04:03:27.00Z</dcterms:created>
  <dc:creator>Tellks Tecnologia</dc:creator>
  <cp:revision>0</cp:revision>
</cp:coreProperties>
</file>