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Motoniveladoras Volvo e New Holland • Onibus e Outros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03/03/2021 15:30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Ricardo Miranda de Souza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=HYPERLINK("https://www.leilaoonline.com.br/lote/detalhe/75072", "008")</f>
      </c>
      <c r="B11" s="4" t="s">
        <f>=HYPERLINK("https://www.leilaoonline.com.br/lote/detalhe/75072", "ÔNIBUS M.BENZ/INDUSCAR APACHE U, ANO 2010/2010 CAP 26 P - FUNCIONANDO")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15.000,00</t>
        </is>
      </c>
      <c r="F11" s="4" t="inlineStr">
        <is>
          <t>1250.00</t>
        </is>
      </c>
    </row>
    <row collapsed="false" customFormat="false" customHeight="false" hidden="false" ht="12.1" outlineLevel="0" r="12">
      <c r="A12" s="5" t="s">
        <f>=HYPERLINK("https://www.leilaoonline.com.br/lote/detalhe/75071", "009")</f>
      </c>
      <c r="B12" s="4" t="s">
        <f>=HYPERLINK("https://www.leilaoonline.com.br/lote/detalhe/75071", " veja vídeo - ONIBUS M.BENZ/INDUSCAR FOZ U, ANO 2010/2010 CAP 31 P - FUNCIONANDO")</f>
      </c>
      <c r="C12" s="4" t="inlineStr">
        <is>
          <t>Não vendido</t>
        </is>
      </c>
      <c r="D12" s="4" t="inlineStr">
        <is>
          <t>1</t>
        </is>
      </c>
      <c r="E12" s="5" t="inlineStr">
        <is>
          <t>15.000,00</t>
        </is>
      </c>
      <c r="F12" s="4" t="inlineStr">
        <is>
          <t>1500.00</t>
        </is>
      </c>
    </row>
    <row collapsed="false" customFormat="false" customHeight="false" hidden="false" ht="12.1" outlineLevel="0" r="13">
      <c r="A13" s="5" t="s">
        <f>=HYPERLINK("https://www.leilaoonline.com.br/lote/detalhe/75647", "010")</f>
      </c>
      <c r="B13" s="4" t="s">
        <f>=HYPERLINK("https://www.leilaoonline.com.br/lote/detalhe/75647", "EMPILHADEIRA MADAL 5 TONELADAS DIESEL - FUNCIONANDO")</f>
      </c>
      <c r="C13" s="4" t="inlineStr">
        <is>
          <t>Não vendido</t>
        </is>
      </c>
      <c r="D13" s="4" t="inlineStr">
        <is>
          <t>21</t>
        </is>
      </c>
      <c r="E13" s="5" t="inlineStr">
        <is>
          <t>28.500,00</t>
        </is>
      </c>
      <c r="F13" s="4" t="inlineStr">
        <is>
          <t>1250.00</t>
        </is>
      </c>
    </row>
    <row collapsed="false" customFormat="false" customHeight="false" hidden="false" ht="12.1" outlineLevel="0" r="14">
      <c r="A14" s="5" t="s">
        <f>=HYPERLINK("https://www.leilaoonline.com.br/lote/detalhe/75070", "012")</f>
      </c>
      <c r="B14" s="4" t="s">
        <f>=HYPERLINK("https://www.leilaoonline.com.br/lote/detalhe/75070", "MOTONIVELADORA NEW HOLLAND; ANO 2010 - FUNCIONANDO")</f>
      </c>
      <c r="C14" s="4" t="inlineStr">
        <is>
          <t>Não vendido</t>
        </is>
      </c>
      <c r="D14" s="4" t="inlineStr">
        <is>
          <t>47</t>
        </is>
      </c>
      <c r="E14" s="5" t="inlineStr">
        <is>
          <t>197.500,00</t>
        </is>
      </c>
      <c r="F14" s="4" t="inlineStr">
        <is>
          <t>2500.00</t>
        </is>
      </c>
    </row>
    <row collapsed="false" customFormat="false" customHeight="false" hidden="false" ht="12.1" outlineLevel="0" r="15">
      <c r="A15" s="5" t="s">
        <f>=HYPERLINK("https://www.leilaoonline.com.br/lote/detalhe/75074", "013")</f>
      </c>
      <c r="B15" s="4" t="s">
        <f>=HYPERLINK("https://www.leilaoonline.com.br/lote/detalhe/75074", "CARROCERIA S10 CABINE SIMPLES")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1.000,00</t>
        </is>
      </c>
      <c r="F15" s="4" t="inlineStr">
        <is>
          <t>150.00</t>
        </is>
      </c>
    </row>
    <row collapsed="false" customFormat="false" customHeight="false" hidden="false" ht="12.1" outlineLevel="0" r="16">
      <c r="A16" s="5" t="s">
        <f>=HYPERLINK("https://www.leilaoonline.com.br/lote/detalhe/75076", "014")</f>
      </c>
      <c r="B16" s="4" t="s">
        <f>=HYPERLINK("https://www.leilaoonline.com.br/lote/detalhe/75076", "TANQUE PARA COMBUSTÍVEL 4 MIL LITROS")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1.000,00</t>
        </is>
      </c>
      <c r="F16" s="4" t="inlineStr">
        <is>
          <t>150.00</t>
        </is>
      </c>
    </row>
    <row collapsed="false" customFormat="false" customHeight="false" hidden="false" ht="12.1" outlineLevel="0" r="17">
      <c r="A17" s="5" t="s">
        <f>=HYPERLINK("https://www.leilaoonline.com.br/lote/detalhe/75077", "015")</f>
      </c>
      <c r="B17" s="4" t="s">
        <f>=HYPERLINK("https://www.leilaoonline.com.br/lote/detalhe/75077", "MOTONIVELADORA VOLVO G930; ANO 2010 - FUNCIONANDO")</f>
      </c>
      <c r="C17" s="4" t="inlineStr">
        <is>
          <t>Não vendido</t>
        </is>
      </c>
      <c r="D17" s="4" t="inlineStr">
        <is>
          <t>32</t>
        </is>
      </c>
      <c r="E17" s="5" t="inlineStr">
        <is>
          <t>157.500,00</t>
        </is>
      </c>
      <c r="F17" s="4" t="inlineStr">
        <is>
          <t>2500.00</t>
        </is>
      </c>
    </row>
    <row collapsed="false" customFormat="false" customHeight="false" hidden="false" ht="12.1" outlineLevel="0" r="18">
      <c r="A18" s="5" t="s">
        <f>=HYPERLINK("https://www.leilaoonline.com.br/lote/detalhe/75078", "016")</f>
      </c>
      <c r="B18" s="4" t="s">
        <f>=HYPERLINK("https://www.leilaoonline.com.br/lote/detalhe/75078", "EIXO DIANTEIRO; CAMINHÃO AXOR 2831; ANO 2013; COM TAMBORES DE FREIOS CUÍCAS ESTABILIZADOR")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1.350,00</t>
        </is>
      </c>
      <c r="F18" s="4" t="inlineStr">
        <is>
          <t>150.00</t>
        </is>
      </c>
    </row>
    <row collapsed="false" customFormat="false" customHeight="false" hidden="false" ht="12.1" outlineLevel="0" r="19">
      <c r="A19" s="5" t="s">
        <f>=HYPERLINK("https://www.leilaoonline.com.br/lote/detalhe/75079", "017")</f>
      </c>
      <c r="B19" s="4" t="s">
        <f>=HYPERLINK("https://www.leilaoonline.com.br/lote/detalhe/75079", "CAPOTA DE LONA PARA F4000; MEDIDAS 240 LARGURA POR 2 METROS DE COMPRIMENTO")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300,00</t>
        </is>
      </c>
      <c r="F19" s="4" t="inlineStr">
        <is>
          <t>100.00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2026-08-05T21:27:10.00Z</dcterms:created>
  <dc:creator>Tellks Tecnologia</dc:creator>
  <cp:revision>0</cp:revision>
</cp:coreProperties>
</file>