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Caçambas • Varredeiras • Impressoras • Cadeiras • Guaritas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=HYPERLINK("https://www.leilaoonline.com.br/lote/detalhe/78653", "006")</f>
      </c>
      <c r="B11" s="4" t="s">
        <f>=HYPERLINK("https://www.leilaoonline.com.br/lote/detalhe/78653", "VARREDEIRA; MARCA TENNANT; MODELO 58")</f>
      </c>
      <c r="C11" s="4" t="inlineStr">
        <is>
          <t>Vendido</t>
        </is>
      </c>
      <c r="D11" s="4" t="inlineStr">
        <is>
          <t>1</t>
        </is>
      </c>
      <c r="E11" s="5" t="inlineStr">
        <is>
          <t>450,00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=HYPERLINK("https://www.leilaoonline.com.br/lote/detalhe/78654", "008")</f>
      </c>
      <c r="B12" s="4" t="s">
        <f>=HYPERLINK("https://www.leilaoonline.com.br/lote/detalhe/78654", "VARREDEIRA INDUSTRIAL; MARCA PORTOTÉCNICA")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=HYPERLINK("https://www.leilaoonline.com.br/lote/detalhe/78655", "010")</f>
      </c>
      <c r="B13" s="4" t="s">
        <f>=HYPERLINK("https://www.leilaoonline.com.br/lote/detalhe/78655", "CARPETE EXTRATOR COMPACTO; MARCA TENNANT; MODELO R3")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=HYPERLINK("https://www.leilaoonline.com.br/lote/detalhe/78656", "013")</f>
      </c>
      <c r="B14" s="4" t="s">
        <f>=HYPERLINK("https://www.leilaoonline.com.br/lote/detalhe/78656", "VARREDEIRA; MARCA KARCHER")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=HYPERLINK("https://www.leilaoonline.com.br/lote/detalhe/78657", "016")</f>
      </c>
      <c r="B15" s="4" t="s">
        <f>=HYPERLINK("https://www.leilaoonline.com.br/lote/detalhe/78657", "LAVADORA DE PISO; MARCA ADVANCE; MODELO BA5321")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=HYPERLINK("https://www.leilaoonline.com.br/lote/detalhe/78658", "030")</f>
      </c>
      <c r="B16" s="4" t="s">
        <f>=HYPERLINK("https://www.leilaoonline.com.br/lote/detalhe/78658", "CAÇAMBA DE LIXO; CONTAINER DE RESIDUOS RECICLÁVEL; LIXEIRA 500ML")</f>
      </c>
      <c r="C16" s="4" t="inlineStr">
        <is>
          <t>Vendido</t>
        </is>
      </c>
      <c r="D16" s="4" t="inlineStr">
        <is>
          <t>1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=HYPERLINK("https://www.leilaoonline.com.br/lote/detalhe/78659", "031")</f>
      </c>
      <c r="B17" s="4" t="s">
        <f>=HYPERLINK("https://www.leilaoonline.com.br/lote/detalhe/78659", "CAÇAMBA DE LIXO; CONTAINER DE RESIDUOS RECICLÁVEL; LIXEIRA 500ML")</f>
      </c>
      <c r="C17" s="4" t="inlineStr">
        <is>
          <t>Vendido</t>
        </is>
      </c>
      <c r="D17" s="4" t="inlineStr">
        <is>
          <t>1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=HYPERLINK("https://www.leilaoonline.com.br/lote/detalhe/78660", "032")</f>
      </c>
      <c r="B18" s="4" t="s">
        <f>=HYPERLINK("https://www.leilaoonline.com.br/lote/detalhe/78660", "CAÇAMBA DE LIXO; CONTAINER DE RESIDUOS RECICLÁVEL; LIXEIRA 500ML")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=HYPERLINK("https://www.leilaoonline.com.br/lote/detalhe/78661", "035")</f>
      </c>
      <c r="B19" s="4" t="s">
        <f>=HYPERLINK("https://www.leilaoonline.com.br/lote/detalhe/78661", "CAÇAMBA DE LIXO; CONTAINER DE RESIDUOS RECICLÁVEL; LIXEIRA 500ML")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=HYPERLINK("https://www.leilaoonline.com.br/lote/detalhe/78662", "039")</f>
      </c>
      <c r="B20" s="4" t="s">
        <f>=HYPERLINK("https://www.leilaoonline.com.br/lote/detalhe/78662", "LIXEIRA COM PEDAL; MARCA MARFINITE; 100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=HYPERLINK("https://www.leilaoonline.com.br/lote/detalhe/78663", "040")</f>
      </c>
      <c r="B21" s="4" t="s">
        <f>=HYPERLINK("https://www.leilaoonline.com.br/lote/detalhe/78663", "LIXEIRA COM PEDAL; MARCA MARFINITE; 100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=HYPERLINK("https://www.leilaoonline.com.br/lote/detalhe/78665", "041")</f>
      </c>
      <c r="B22" s="4" t="s">
        <f>=HYPERLINK("https://www.leilaoonline.com.br/lote/detalhe/78665", "LIXEIRA COM PEDAL; MARCA MARFINITE; 100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=HYPERLINK("https://www.leilaoonline.com.br/lote/detalhe/78664", "042")</f>
      </c>
      <c r="B23" s="4" t="s">
        <f>=HYPERLINK("https://www.leilaoonline.com.br/lote/detalhe/78664", "LIXEIRA COM PEDAL; MARCA MARFINITE; 100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=HYPERLINK("https://www.leilaoonline.com.br/lote/detalhe/78666", "043")</f>
      </c>
      <c r="B24" s="4" t="s">
        <f>=HYPERLINK("https://www.leilaoonline.com.br/lote/detalhe/78666", "LIXEIRA COM PEDAL; MARCA MARFINITE; 100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=HYPERLINK("https://www.leilaoonline.com.br/lote/detalhe/78667", "044")</f>
      </c>
      <c r="B25" s="4" t="s">
        <f>=HYPERLINK("https://www.leilaoonline.com.br/lote/detalhe/78667", "LIXEIRA COM PEDAL; MARCA MARFINITE; 100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=HYPERLINK("https://www.leilaoonline.com.br/lote/detalhe/78679", "045")</f>
      </c>
      <c r="B26" s="4" t="s">
        <f>=HYPERLINK("https://www.leilaoonline.com.br/lote/detalhe/78679", "LIXEIRA COM PEDAL; MARCA MARFINITE; 100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=HYPERLINK("https://www.leilaoonline.com.br/lote/detalhe/78680", "046")</f>
      </c>
      <c r="B27" s="4" t="s">
        <f>=HYPERLINK("https://www.leilaoonline.com.br/lote/detalhe/78680", "LIXEIRA COM PEDAL; MARCA MARFINITE; 100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=HYPERLINK("https://www.leilaoonline.com.br/lote/detalhe/78681", "047")</f>
      </c>
      <c r="B28" s="4" t="s">
        <f>=HYPERLINK("https://www.leilaoonline.com.br/lote/detalhe/78681", "LIXEIRA COM PEDAL; MARCA MARFINITE; 100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=HYPERLINK("https://www.leilaoonline.com.br/lote/detalhe/78668", "048")</f>
      </c>
      <c r="B29" s="4" t="s">
        <f>=HYPERLINK("https://www.leilaoonline.com.br/lote/detalhe/78668", "LIXEIRA COM PEDAL; MARCA MARFINITE;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=HYPERLINK("https://www.leilaoonline.com.br/lote/detalhe/78669", "049")</f>
      </c>
      <c r="B30" s="4" t="s">
        <f>=HYPERLINK("https://www.leilaoonline.com.br/lote/detalhe/78669", "LIXEIRA COM PEDAL - COM RODA; MARCA MARFINITE; 100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=HYPERLINK("https://www.leilaoonline.com.br/lote/detalhe/78682", "050")</f>
      </c>
      <c r="B31" s="4" t="s">
        <f>=HYPERLINK("https://www.leilaoonline.com.br/lote/detalhe/78682", "LIXEIRA COM PEDAL; MARCA MARFINITE; 100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=HYPERLINK("https://www.leilaoonline.com.br/lote/detalhe/78670", "051")</f>
      </c>
      <c r="B32" s="4" t="s">
        <f>=HYPERLINK("https://www.leilaoonline.com.br/lote/detalhe/78670", "LIXEIRA COM PEDAL; MARCA MARFINITE; 100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=HYPERLINK("https://www.leilaoonline.com.br/lote/detalhe/78671", "052")</f>
      </c>
      <c r="B33" s="4" t="s">
        <f>=HYPERLINK("https://www.leilaoonline.com.br/lote/detalhe/78671", "LIXEIRA COM PEDAL; MARCA MARFINITE; 100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=HYPERLINK("https://www.leilaoonline.com.br/lote/detalhe/78672", "053")</f>
      </c>
      <c r="B34" s="4" t="s">
        <f>=HYPERLINK("https://www.leilaoonline.com.br/lote/detalhe/78672", "LIXEIRA COM PEDAL; MARCA MARFINITE; 100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=HYPERLINK("https://www.leilaoonline.com.br/lote/detalhe/78673", "054")</f>
      </c>
      <c r="B35" s="4" t="s">
        <f>=HYPERLINK("https://www.leilaoonline.com.br/lote/detalhe/78673", "LIXEIRA COM PEDAL; MARCA MARFINITE; 100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=HYPERLINK("https://www.leilaoonline.com.br/lote/detalhe/78674", "055")</f>
      </c>
      <c r="B36" s="4" t="s">
        <f>=HYPERLINK("https://www.leilaoonline.com.br/lote/detalhe/78674", "LIXEIRA COM PEDAL; MARCA MARFINITE; 100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=HYPERLINK("https://www.leilaoonline.com.br/lote/detalhe/78675", "056")</f>
      </c>
      <c r="B37" s="4" t="s">
        <f>=HYPERLINK("https://www.leilaoonline.com.br/lote/detalhe/78675", "LIXEIRA COM PEDAL; MARCA MARFINITE; 100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=HYPERLINK("https://www.leilaoonline.com.br/lote/detalhe/78676", "057")</f>
      </c>
      <c r="B38" s="4" t="s">
        <f>=HYPERLINK("https://www.leilaoonline.com.br/lote/detalhe/78676", "LIXEIRA COM PEDAL; MARCA MARFINITE; 100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=HYPERLINK("https://www.leilaoonline.com.br/lote/detalhe/78677", "058")</f>
      </c>
      <c r="B39" s="4" t="s">
        <f>=HYPERLINK("https://www.leilaoonline.com.br/lote/detalhe/78677", "LIXEIRA COM PEDAL; MARCA MARFINITE; 100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=HYPERLINK("https://www.leilaoonline.com.br/lote/detalhe/78678", "059")</f>
      </c>
      <c r="B40" s="4" t="s">
        <f>=HYPERLINK("https://www.leilaoonline.com.br/lote/detalhe/78678", "LIXEIRA COM PEDAL; MARCA MARFINITE; 100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=HYPERLINK("https://www.leilaoonline.com.br/lote/detalhe/78683", "060")</f>
      </c>
      <c r="B41" s="4" t="s">
        <f>=HYPERLINK("https://www.leilaoonline.com.br/lote/detalhe/78683", "LIXEIRA COM PEDAL; MARCA MARFINITE; 100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=HYPERLINK("https://www.leilaoonline.com.br/lote/detalhe/78684", "061")</f>
      </c>
      <c r="B42" s="4" t="s">
        <f>=HYPERLINK("https://www.leilaoonline.com.br/lote/detalhe/78684", "LIXEIRA COM PEDAL; MARCA MARFINITE; 100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=HYPERLINK("https://www.leilaoonline.com.br/lote/detalhe/78685", "062")</f>
      </c>
      <c r="B43" s="4" t="s">
        <f>=HYPERLINK("https://www.leilaoonline.com.br/lote/detalhe/78685", "DISPENSER / COLETOR DE COPO ÁGUA")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=HYPERLINK("https://www.leilaoonline.com.br/lote/detalhe/78686", "063")</f>
      </c>
      <c r="B44" s="4" t="s">
        <f>=HYPERLINK("https://www.leilaoonline.com.br/lote/detalhe/78686", "DISPENSER / COLETOR DE COPO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=HYPERLINK("https://www.leilaoonline.com.br/lote/detalhe/78687", "064")</f>
      </c>
      <c r="B45" s="4" t="s">
        <f>=HYPERLINK("https://www.leilaoonline.com.br/lote/detalhe/78687", "DISPENSER / COLETOR DE COPO ÁGUA")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=HYPERLINK("https://www.leilaoonline.com.br/lote/detalhe/78688", "065")</f>
      </c>
      <c r="B46" s="4" t="s">
        <f>=HYPERLINK("https://www.leilaoonline.com.br/lote/detalhe/78688", "DISPENSER / COLETOR DE COPO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=HYPERLINK("https://www.leilaoonline.com.br/lote/detalhe/78689", "066")</f>
      </c>
      <c r="B47" s="4" t="s">
        <f>=HYPERLINK("https://www.leilaoonline.com.br/lote/detalhe/78689", "DISPENSER / COLETOR DE COPO ÁGUA")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=HYPERLINK("https://www.leilaoonline.com.br/lote/detalhe/78693", "067")</f>
      </c>
      <c r="B48" s="4" t="s">
        <f>=HYPERLINK("https://www.leilaoonline.com.br/lote/detalhe/78693", "CADEIRAS PLÁSTICA; MARCA TRAMONTINA; 4 CADEIRAS")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=HYPERLINK("https://www.leilaoonline.com.br/lote/detalhe/78694", "068")</f>
      </c>
      <c r="B49" s="4" t="s">
        <f>=HYPERLINK("https://www.leilaoonline.com.br/lote/detalhe/78694", "CADEIRAS PLÁSTICA; MARCA TRAMONTINA; 4 CADEIRAS")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=HYPERLINK("https://www.leilaoonline.com.br/lote/detalhe/78695", "069")</f>
      </c>
      <c r="B50" s="4" t="s">
        <f>=HYPERLINK("https://www.leilaoonline.com.br/lote/detalhe/78695", "CADEIRAS PLÁSTICA; MARCA TRAMONTINA; 4 CADEIRAS")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=HYPERLINK("https://www.leilaoonline.com.br/lote/detalhe/78696", "070")</f>
      </c>
      <c r="B51" s="4" t="s">
        <f>=HYPERLINK("https://www.leilaoonline.com.br/lote/detalhe/78696", "CADEIRAS PLÁSTICA; MARCA TRAMONTINA; 4 CADEIRAS")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=HYPERLINK("https://www.leilaoonline.com.br/lote/detalhe/78697", "071")</f>
      </c>
      <c r="B52" s="4" t="s">
        <f>=HYPERLINK("https://www.leilaoonline.com.br/lote/detalhe/78697", "CADEIRAS PLÁSTICA; MARCA TRAMONTINA; 4 CADEIRAS")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=HYPERLINK("https://www.leilaoonline.com.br/lote/detalhe/78690", "072")</f>
      </c>
      <c r="B53" s="4" t="s">
        <f>=HYPERLINK("https://www.leilaoonline.com.br/lote/detalhe/78690", "CADEIRAS PLÁSTICA; MARCA TRAMONTINA; 4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=HYPERLINK("https://www.leilaoonline.com.br/lote/detalhe/78691", "073")</f>
      </c>
      <c r="B54" s="4" t="s">
        <f>=HYPERLINK("https://www.leilaoonline.com.br/lote/detalhe/78691", "CADEIRAS PLÁSTICA; MARCA TRAMONTINA; 4 CADEIRAS")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=HYPERLINK("https://www.leilaoonline.com.br/lote/detalhe/78692", "074")</f>
      </c>
      <c r="B55" s="4" t="s">
        <f>=HYPERLINK("https://www.leilaoonline.com.br/lote/detalhe/78692", "CADEIRAS PLÁSTICA; MARCA TRAMONTINA; 4 CADEIRAS")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=HYPERLINK("https://www.leilaoonline.com.br/lote/detalhe/78698", "075")</f>
      </c>
      <c r="B56" s="4" t="s">
        <f>=HYPERLINK("https://www.leilaoonline.com.br/lote/detalhe/78698", "CADEIRAS PLÁSTICA; MARCA TRAMONTINA; 4 CADEIRAS")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=HYPERLINK("https://www.leilaoonline.com.br/lote/detalhe/78699", "076")</f>
      </c>
      <c r="B57" s="4" t="s">
        <f>=HYPERLINK("https://www.leilaoonline.com.br/lote/detalhe/78699", "CADEIRAS PLÁSTICA; MARCA TRAMONTINA; 4 CADEIRAS")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=HYPERLINK("https://www.leilaoonline.com.br/lote/detalhe/78700", "077")</f>
      </c>
      <c r="B58" s="4" t="s">
        <f>=HYPERLINK("https://www.leilaoonline.com.br/lote/detalhe/78700", "CADEIRAS PLÁSTICA; MARCA TRAMONTINA; 4 CADEIRAS")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=HYPERLINK("https://www.leilaoonline.com.br/lote/detalhe/78701", "078")</f>
      </c>
      <c r="B59" s="4" t="s">
        <f>=HYPERLINK("https://www.leilaoonline.com.br/lote/detalhe/78701", "CADEIRAS PLÁSTICA; MARCA TRAMONTINA; 4 CADEIRAS")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=HYPERLINK("https://www.leilaoonline.com.br/lote/detalhe/78702", "079")</f>
      </c>
      <c r="B60" s="4" t="s">
        <f>=HYPERLINK("https://www.leilaoonline.com.br/lote/detalhe/78702", "CADEIRAS PLÁSTICA; MARCA TRAMONTINA; 4 CADEIRAS")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=HYPERLINK("https://www.leilaoonline.com.br/lote/detalhe/78703", "080")</f>
      </c>
      <c r="B61" s="4" t="s">
        <f>=HYPERLINK("https://www.leilaoonline.com.br/lote/detalhe/78703", "CADEIRAS PLÁSTICA; MARCA TRAMONTINA; 4 CADEIRAS")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=HYPERLINK("https://www.leilaoonline.com.br/lote/detalhe/78704", "081")</f>
      </c>
      <c r="B62" s="4" t="s">
        <f>=HYPERLINK("https://www.leilaoonline.com.br/lote/detalhe/78704", "CADEIRAS PLÁSTICA; MARCA TRAMONTINA; 4 CADEIRAS")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=HYPERLINK("https://www.leilaoonline.com.br/lote/detalhe/78705", "082")</f>
      </c>
      <c r="B63" s="4" t="s">
        <f>=HYPERLINK("https://www.leilaoonline.com.br/lote/detalhe/78705", "IMPRESSORA MULTIFUNCIONAL; MARCA SAMSUNG; SCX-4200")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=HYPERLINK("https://www.leilaoonline.com.br/lote/detalhe/78706", "083")</f>
      </c>
      <c r="B64" s="4" t="s">
        <f>=HYPERLINK("https://www.leilaoonline.com.br/lote/detalhe/78706", "IMPRESSORA MULTIFUNCIONAL; MARCA KYOCERA; KM-2810")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=HYPERLINK("https://www.leilaoonline.com.br/lote/detalhe/78707", "084")</f>
      </c>
      <c r="B65" s="4" t="s">
        <f>=HYPERLINK("https://www.leilaoonline.com.br/lote/detalhe/78707", "IMPRESSORA MULTIFUNCIONAL; MARCA HP; M1120")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=HYPERLINK("https://www.leilaoonline.com.br/lote/detalhe/78708", "085")</f>
      </c>
      <c r="B66" s="4" t="s">
        <f>=HYPERLINK("https://www.leilaoonline.com.br/lote/detalhe/78708", "IMPRESSORA MULTIFUNCIONAL; MARCA KYOCERA; KM-2810")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=HYPERLINK("https://www.leilaoonline.com.br/lote/detalhe/78709", "086")</f>
      </c>
      <c r="B67" s="4" t="s">
        <f>=HYPERLINK("https://www.leilaoonline.com.br/lote/detalhe/78709", "IMPRESSORA MULTIFUNCIONAL; MARCA EPSON; LX-300")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=HYPERLINK("https://www.leilaoonline.com.br/lote/detalhe/78710", "087")</f>
      </c>
      <c r="B68" s="4" t="s">
        <f>=HYPERLINK("https://www.leilaoonline.com.br/lote/detalhe/78710", "IMPRESSORA MULTIFUNCIONAL; MARCA HP; HP-1020")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=HYPERLINK("https://www.leilaoonline.com.br/lote/detalhe/78711", "088")</f>
      </c>
      <c r="B69" s="4" t="s">
        <f>=HYPERLINK("https://www.leilaoonline.com.br/lote/detalhe/78711", "IMPRESSORA MULTIFUNCIONAL; MARCA KYOCERA; KM-2810")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=HYPERLINK("https://www.leilaoonline.com.br/lote/detalhe/78712", "089")</f>
      </c>
      <c r="B70" s="4" t="s">
        <f>=HYPERLINK("https://www.leilaoonline.com.br/lote/detalhe/78712", "IMPRESSORA MULTIFUNCIONAL; MARCA KYOCERA; 1820")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=HYPERLINK("https://www.leilaoonline.com.br/lote/detalhe/78713", "090")</f>
      </c>
      <c r="B71" s="4" t="s">
        <f>=HYPERLINK("https://www.leilaoonline.com.br/lote/detalhe/78713", "IMPRESSORA MULTIFUNCIONAL; MARCA EPSON; LX-300")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=HYPERLINK("https://www.leilaoonline.com.br/lote/detalhe/78714", "091")</f>
      </c>
      <c r="B72" s="4" t="s">
        <f>=HYPERLINK("https://www.leilaoonline.com.br/lote/detalhe/78714", "PABX; MARCA INTELBRAS; 10040")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=HYPERLINK("https://www.leilaoonline.com.br/lote/detalhe/78715", "092")</f>
      </c>
      <c r="B73" s="4" t="s">
        <f>=HYPERLINK("https://www.leilaoonline.com.br/lote/detalhe/78715", "GUARITA DE FIBRA")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=HYPERLINK("https://www.leilaoonline.com.br/lote/detalhe/78716", "093")</f>
      </c>
      <c r="B74" s="4" t="s">
        <f>=HYPERLINK("https://www.leilaoonline.com.br/lote/detalhe/78716", "GUARITA DE FIBRA")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=HYPERLINK("https://www.leilaoonline.com.br/lote/detalhe/78717", "094")</f>
      </c>
      <c r="B75" s="4" t="s">
        <f>=HYPERLINK("https://www.leilaoonline.com.br/lote/detalhe/78717", "CADEIRA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=HYPERLINK("https://www.leilaoonline.com.br/lote/detalhe/78718", "095")</f>
      </c>
      <c r="B76" s="4" t="s">
        <f>=HYPERLINK("https://www.leilaoonline.com.br/lote/detalhe/78718", "CADEIRA ESCRITÓRIO; C/ REGULAGEM DE ALTURA")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=HYPERLINK("https://www.leilaoonline.com.br/lote/detalhe/78719", "096")</f>
      </c>
      <c r="B77" s="4" t="s">
        <f>=HYPERLINK("https://www.leilaoonline.com.br/lote/detalhe/78719", "CADEIRA ESCRITÓRIO; C/ REGULAGEM DE ALTURA")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=HYPERLINK("https://www.leilaoonline.com.br/lote/detalhe/78720", "097")</f>
      </c>
      <c r="B78" s="4" t="s">
        <f>=HYPERLINK("https://www.leilaoonline.com.br/lote/detalhe/78720", "CADEIRA ESCRITÓRIO; C/REGULAGEM DE ALTURA")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=HYPERLINK("https://www.leilaoonline.com.br/lote/detalhe/78721", "098")</f>
      </c>
      <c r="B79" s="4" t="s">
        <f>=HYPERLINK("https://www.leilaoonline.com.br/lote/detalhe/78721", "CADEIRA ESCRITÓRIO; C/ REGULAGEM DE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=HYPERLINK("https://www.leilaoonline.com.br/lote/detalhe/78722", "099")</f>
      </c>
      <c r="B80" s="4" t="s">
        <f>=HYPERLINK("https://www.leilaoonline.com.br/lote/detalhe/78722", "CADEIRA ESCRITÓRIO; C/ REGULAGEM DE ALTURA")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=HYPERLINK("https://www.leilaoonline.com.br/lote/detalhe/78723", "100")</f>
      </c>
      <c r="B81" s="4" t="s">
        <f>=HYPERLINK("https://www.leilaoonline.com.br/lote/detalhe/78723", "CADEIRA ESCRITÓRIO; C/ REGULAGEM DE 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=HYPERLINK("https://www.leilaoonline.com.br/lote/detalhe/78724", "101")</f>
      </c>
      <c r="B82" s="4" t="s">
        <f>=HYPERLINK("https://www.leilaoonline.com.br/lote/detalhe/78724", "CADEIRA ESCRITÓRIO; C/ REGULAGEM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=HYPERLINK("https://www.leilaoonline.com.br/lote/detalhe/78725", "102")</f>
      </c>
      <c r="B83" s="4" t="s">
        <f>=HYPERLINK("https://www.leilaoonline.com.br/lote/detalhe/78725", "CADEIRA ESCRITÓRIO; C/ REGULAGEM DE ALTURA")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=HYPERLINK("https://www.leilaoonline.com.br/lote/detalhe/78726", "103")</f>
      </c>
      <c r="B84" s="4" t="s">
        <f>=HYPERLINK("https://www.leilaoonline.com.br/lote/detalhe/78726", "CADEIRA ESCRITÓRIO; C/ REGULAGEM DE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=HYPERLINK("https://www.leilaoonline.com.br/lote/detalhe/78727", "104")</f>
      </c>
      <c r="B85" s="4" t="s">
        <f>=HYPERLINK("https://www.leilaoonline.com.br/lote/detalhe/78727", "CADEIRA ESCRITÓRIO; C/ REGULAGEM DE 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=HYPERLINK("https://www.leilaoonline.com.br/lote/detalhe/78728", "105")</f>
      </c>
      <c r="B86" s="4" t="s">
        <f>=HYPERLINK("https://www.leilaoonline.com.br/lote/detalhe/78728", "CADEIRA ESCRITÓRIO; C/ REGULAGEM DE 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=HYPERLINK("https://www.leilaoonline.com.br/lote/detalhe/78729", "106")</f>
      </c>
      <c r="B87" s="4" t="s">
        <f>=HYPERLINK("https://www.leilaoonline.com.br/lote/detalhe/78729", "CADEIRA ESCRITÓRIO; C/ REGULAGEM DE ALTURA")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=HYPERLINK("https://www.leilaoonline.com.br/lote/detalhe/78730", "107")</f>
      </c>
      <c r="B88" s="4" t="s">
        <f>=HYPERLINK("https://www.leilaoonline.com.br/lote/detalhe/78730", "CADEIRA ESCRITÓRIO; C/ REGULAGEM DE ALTURA")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=HYPERLINK("https://www.leilaoonline.com.br/lote/detalhe/78731", "108")</f>
      </c>
      <c r="B89" s="4" t="s">
        <f>=HYPERLINK("https://www.leilaoonline.com.br/lote/detalhe/78731", "CADEIRA ESCRITÓRIO; C/ REGULAGEM DE 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=HYPERLINK("https://www.leilaoonline.com.br/lote/detalhe/78732", "109")</f>
      </c>
      <c r="B90" s="4" t="s">
        <f>=HYPERLINK("https://www.leilaoonline.com.br/lote/detalhe/78732", "CADEIRA ESCRITÓRIO; C/ REGULAGEM DE ALTURA")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=HYPERLINK("https://www.leilaoonline.com.br/lote/detalhe/78733", "110")</f>
      </c>
      <c r="B91" s="4" t="s">
        <f>=HYPERLINK("https://www.leilaoonline.com.br/lote/detalhe/78733", "CADEIRA ESCRITÓRIO; BASE DE FERRO")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=HYPERLINK("https://www.leilaoonline.com.br/lote/detalhe/78734", "111")</f>
      </c>
      <c r="B92" s="4" t="s">
        <f>=HYPERLINK("https://www.leilaoonline.com.br/lote/detalhe/78734", "CADEIRA ESCRITÓRIO; C/ REGULAGEM DE ALTURA")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=HYPERLINK("https://www.leilaoonline.com.br/lote/detalhe/78735", "112")</f>
      </c>
      <c r="B93" s="4" t="s">
        <f>=HYPERLINK("https://www.leilaoonline.com.br/lote/detalhe/78735", "CADEIRA ESCRITÓRIO; C/ REGULAGEM DE ALTURA E ENCOSTO")</f>
      </c>
      <c r="C93" s="4" t="inlineStr">
        <is>
          <t>Vendido</t>
        </is>
      </c>
      <c r="D93" s="4" t="inlineStr">
        <is>
          <t>1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=HYPERLINK("https://www.leilaoonline.com.br/lote/detalhe/78736", "113")</f>
      </c>
      <c r="B94" s="4" t="s">
        <f>=HYPERLINK("https://www.leilaoonline.com.br/lote/detalhe/78736", "CADEIRA ESCRITÓRIO; C/ REGULAGEM DE ALTURA")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=HYPERLINK("https://www.leilaoonline.com.br/lote/detalhe/78737", "114")</f>
      </c>
      <c r="B95" s="4" t="s">
        <f>=HYPERLINK("https://www.leilaoonline.com.br/lote/detalhe/78737", "CADEIRA ESCRITÓRIO; C/ REGULAGEM DE ALTURA")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=HYPERLINK("https://www.leilaoonline.com.br/lote/detalhe/78738", "115")</f>
      </c>
      <c r="B96" s="4" t="s">
        <f>=HYPERLINK("https://www.leilaoonline.com.br/lote/detalhe/78738", "CADEIRA ESCRITÓRIO; BASE DE FERRO")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=HYPERLINK("https://www.leilaoonline.com.br/lote/detalhe/78739", "116")</f>
      </c>
      <c r="B97" s="4" t="s">
        <f>=HYPERLINK("https://www.leilaoonline.com.br/lote/detalhe/78739", "CADEIRA ESCRITÓRIO; C/ REGULAGEM DE ALTURA")</f>
      </c>
      <c r="C97" s="4" t="inlineStr">
        <is>
          <t>Vendido</t>
        </is>
      </c>
      <c r="D97" s="4" t="inlineStr">
        <is>
          <t>1</t>
        </is>
      </c>
      <c r="E97" s="5" t="inlineStr">
        <is>
          <t>135,00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=HYPERLINK("https://www.leilaoonline.com.br/lote/detalhe/78740", "117")</f>
      </c>
      <c r="B98" s="4" t="s">
        <f>=HYPERLINK("https://www.leilaoonline.com.br/lote/detalhe/78740", "CADEIRA ESCRITÓRIO; C/ REGULAGEM DE ALTURA")</f>
      </c>
      <c r="C98" s="4" t="inlineStr">
        <is>
          <t>Vendido</t>
        </is>
      </c>
      <c r="D98" s="4" t="inlineStr">
        <is>
          <t>1</t>
        </is>
      </c>
      <c r="E98" s="5" t="inlineStr">
        <is>
          <t>135,00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=HYPERLINK("https://www.leilaoonline.com.br/lote/detalhe/78741", "118")</f>
      </c>
      <c r="B99" s="4" t="s">
        <f>=HYPERLINK("https://www.leilaoonline.com.br/lote/detalhe/78741", "CADEIRA ESCRITÓRIO; C/ REGULAGEM DE ALTURA")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135,00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=HYPERLINK("https://www.leilaoonline.com.br/lote/detalhe/78742", "119")</f>
      </c>
      <c r="B100" s="4" t="s">
        <f>=HYPERLINK("https://www.leilaoonline.com.br/lote/detalhe/78742", "CADEIRA ESCRITÓRIO; C/ REGULAGEM DE ALTURA")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135,00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=HYPERLINK("https://www.leilaoonline.com.br/lote/detalhe/78743", "120")</f>
      </c>
      <c r="B101" s="4" t="s">
        <f>=HYPERLINK("https://www.leilaoonline.com.br/lote/detalhe/78743", "CADEIRA ESCRITÓRIO; C/ REGULAGEM DE ALTURA")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135,00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=HYPERLINK("https://www.leilaoonline.com.br/lote/detalhe/78754", "121")</f>
      </c>
      <c r="B102" s="4" t="s">
        <f>=HYPERLINK("https://www.leilaoonline.com.br/lote/detalhe/78754", "CADEIRA ESCRITÓRIO; C/ REGULAGEM DE ALTURA")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=HYPERLINK("https://www.leilaoonline.com.br/lote/detalhe/78744", "122")</f>
      </c>
      <c r="B103" s="4" t="s">
        <f>=HYPERLINK("https://www.leilaoonline.com.br/lote/detalhe/78744", "CADEIRA ESCRITÓRIO; C/ REGULAGEM DE ALTURA")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135,00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=HYPERLINK("https://www.leilaoonline.com.br/lote/detalhe/78745", "123")</f>
      </c>
      <c r="B104" s="4" t="s">
        <f>=HYPERLINK("https://www.leilaoonline.com.br/lote/detalhe/78745", "CADEIRA ESCRITÓRIO; BASE DE FERRO")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=HYPERLINK("https://www.leilaoonline.com.br/lote/detalhe/78746", "124")</f>
      </c>
      <c r="B105" s="4" t="s">
        <f>=HYPERLINK("https://www.leilaoonline.com.br/lote/detalhe/78746", "CADEIRA ESCRITÓRIO; BASE DE FERRO")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=HYPERLINK("https://www.leilaoonline.com.br/lote/detalhe/78747", "125")</f>
      </c>
      <c r="B106" s="4" t="s">
        <f>=HYPERLINK("https://www.leilaoonline.com.br/lote/detalhe/78747", "CADEIRA ESCRITÓRIO; BASE DE FERRO")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=HYPERLINK("https://www.leilaoonline.com.br/lote/detalhe/78748", "126")</f>
      </c>
      <c r="B107" s="4" t="s">
        <f>=HYPERLINK("https://www.leilaoonline.com.br/lote/detalhe/78748", "CADEIRA ESCRITÓRIO; BASE DE FERRO")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=HYPERLINK("https://www.leilaoonline.com.br/lote/detalhe/78749", "127")</f>
      </c>
      <c r="B108" s="4" t="s">
        <f>=HYPERLINK("https://www.leilaoonline.com.br/lote/detalhe/78749", "CADEIRA ESCRITÓRIO; BASE DE FERRO")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=HYPERLINK("https://www.leilaoonline.com.br/lote/detalhe/78750", "128")</f>
      </c>
      <c r="B109" s="4" t="s">
        <f>=HYPERLINK("https://www.leilaoonline.com.br/lote/detalhe/78750", "CADEIRA ESCRITÓRIO; BASE DE FERRO")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=HYPERLINK("https://www.leilaoonline.com.br/lote/detalhe/78751", "129")</f>
      </c>
      <c r="B110" s="4" t="s">
        <f>=HYPERLINK("https://www.leilaoonline.com.br/lote/detalhe/78751", "CADEIRA ESCRITÓRIO; BASE DE FERRO")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=HYPERLINK("https://www.leilaoonline.com.br/lote/detalhe/78752", "130")</f>
      </c>
      <c r="B111" s="4" t="s">
        <f>=HYPERLINK("https://www.leilaoonline.com.br/lote/detalhe/78752", "CADEIRA ESCRITÓRIO; BASE DE FERRO")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=HYPERLINK("https://www.leilaoonline.com.br/lote/detalhe/78753", "131")</f>
      </c>
      <c r="B112" s="4" t="s">
        <f>=HYPERLINK("https://www.leilaoonline.com.br/lote/detalhe/78753", "CADEIRAS; LONGARINA 3 LUGARES SECRETARIA")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=HYPERLINK("https://www.leilaoonline.com.br/lote/detalhe/78755", "132")</f>
      </c>
      <c r="B113" s="4" t="s">
        <f>=HYPERLINK("https://www.leilaoonline.com.br/lote/detalhe/78755", "IMPRESSORA TÉRMICA; MARCA BEMATECH")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=HYPERLINK("https://www.leilaoonline.com.br/lote/detalhe/78756", "133")</f>
      </c>
      <c r="B114" s="4" t="s">
        <f>=HYPERLINK("https://www.leilaoonline.com.br/lote/detalhe/78756", "VARREDEIRA; MARCA CERTEC; VC 50")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=HYPERLINK("https://www.leilaoonline.com.br/lote/detalhe/78757", "134")</f>
      </c>
      <c r="B115" s="4" t="s">
        <f>=HYPERLINK("https://www.leilaoonline.com.br/lote/detalhe/78757", "VARREDEIRA; MARCA CERTEC; VC 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=HYPERLINK("https://www.leilaoonline.com.br/lote/detalhe/78758", "135")</f>
      </c>
      <c r="B116" s="4" t="s">
        <f>=HYPERLINK("https://www.leilaoonline.com.br/lote/detalhe/78758", "VARREDEIRA; MARCA CERTEC; VC 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=HYPERLINK("https://www.leilaoonline.com.br/lote/detalhe/78759", "136")</f>
      </c>
      <c r="B117" s="4" t="s">
        <f>=HYPERLINK("https://www.leilaoonline.com.br/lote/detalhe/78759", "VARREDEIRA; MARCA CERTEC; VC 50")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=HYPERLINK("https://www.leilaoonline.com.br/lote/detalhe/78760", "137")</f>
      </c>
      <c r="B118" s="4" t="s">
        <f>=HYPERLINK("https://www.leilaoonline.com.br/lote/detalhe/78760", "VARREDEIRA; MARCA HAKO")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=HYPERLINK("https://www.leilaoonline.com.br/lote/detalhe/78761", "138")</f>
      </c>
      <c r="B119" s="4" t="s">
        <f>=HYPERLINK("https://www.leilaoonline.com.br/lote/detalhe/78761", "VARREDEIRA; MARCA TENNANT; MODELO 110")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=HYPERLINK("https://www.leilaoonline.com.br/lote/detalhe/78762", "139")</f>
      </c>
      <c r="B120" s="4" t="s">
        <f>=HYPERLINK("https://www.leilaoonline.com.br/lote/detalhe/78762", "LAVADORA DE ALTA PRESSÃO")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=HYPERLINK("https://www.leilaoonline.com.br/lote/detalhe/78763", "140")</f>
      </c>
      <c r="B121" s="4" t="s">
        <f>=HYPERLINK("https://www.leilaoonline.com.br/lote/detalhe/78763", "LAVADORA DE ALTA PRESSÃO")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=HYPERLINK("https://www.leilaoonline.com.br/lote/detalhe/78764", "141")</f>
      </c>
      <c r="B122" s="4" t="s">
        <f>=HYPERLINK("https://www.leilaoonline.com.br/lote/detalhe/78764", "POLIDORA DE PISO")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=HYPERLINK("https://www.leilaoonline.com.br/lote/detalhe/78765", "142")</f>
      </c>
      <c r="B123" s="4" t="s">
        <f>=HYPERLINK("https://www.leilaoonline.com.br/lote/detalhe/78765", "POLIDORA DE PISO")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=HYPERLINK("https://www.leilaoonline.com.br/lote/detalhe/78766", "143")</f>
      </c>
      <c r="B124" s="4" t="s">
        <f>=HYPERLINK("https://www.leilaoonline.com.br/lote/detalhe/78766", "POLIDORA DE PISO")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=HYPERLINK("https://www.leilaoonline.com.br/lote/detalhe/78767", "144")</f>
      </c>
      <c r="B125" s="4" t="s">
        <f>=HYPERLINK("https://www.leilaoonline.com.br/lote/detalhe/78767", "POLIDORA DE PISO")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=HYPERLINK("https://www.leilaoonline.com.br/lote/detalhe/78768", "145")</f>
      </c>
      <c r="B126" s="4" t="s">
        <f>=HYPERLINK("https://www.leilaoonline.com.br/lote/detalhe/78768", "ENCERADEIRA")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=HYPERLINK("https://www.leilaoonline.com.br/lote/detalhe/78769", "146")</f>
      </c>
      <c r="B127" s="4" t="s">
        <f>=HYPERLINK("https://www.leilaoonline.com.br/lote/detalhe/78769", "ENCERADEIRA")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=HYPERLINK("https://www.leilaoonline.com.br/lote/detalhe/78770", "147")</f>
      </c>
      <c r="B128" s="4" t="s">
        <f>=HYPERLINK("https://www.leilaoonline.com.br/lote/detalhe/78770", "ENCERADEIRA")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=HYPERLINK("https://www.leilaoonline.com.br/lote/detalhe/78771", "148")</f>
      </c>
      <c r="B129" s="4" t="s">
        <f>=HYPERLINK("https://www.leilaoonline.com.br/lote/detalhe/78771", "ENCERADEIRA")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=HYPERLINK("https://www.leilaoonline.com.br/lote/detalhe/78772", "149")</f>
      </c>
      <c r="B130" s="4" t="s">
        <f>=HYPERLINK("https://www.leilaoonline.com.br/lote/detalhe/78772", "ENCERADEIRA")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=HYPERLINK("https://www.leilaoonline.com.br/lote/detalhe/78773", "150")</f>
      </c>
      <c r="B131" s="4" t="s">
        <f>=HYPERLINK("https://www.leilaoonline.com.br/lote/detalhe/78773", "ENCERADEIRA")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=HYPERLINK("https://www.leilaoonline.com.br/lote/detalhe/78774", "151")</f>
      </c>
      <c r="B132" s="4" t="s">
        <f>=HYPERLINK("https://www.leilaoonline.com.br/lote/detalhe/78774", "ENCERADEIRA")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=HYPERLINK("https://www.leilaoonline.com.br/lote/detalhe/78775", "152")</f>
      </c>
      <c r="B133" s="4" t="s">
        <f>=HYPERLINK("https://www.leilaoonline.com.br/lote/detalhe/78775", "ENCERADEIRA")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=HYPERLINK("https://www.leilaoonline.com.br/lote/detalhe/78776", "153")</f>
      </c>
      <c r="B134" s="4" t="s">
        <f>=HYPERLINK("https://www.leilaoonline.com.br/lote/detalhe/78776", "ENCERADEIRA")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170,00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=HYPERLINK("https://www.leilaoonline.com.br/lote/detalhe/78777", "154")</f>
      </c>
      <c r="B135" s="4" t="s">
        <f>=HYPERLINK("https://www.leilaoonline.com.br/lote/detalhe/78777", "CORTADOR DE GRAMA; MARCA TRAMONTINA; MODELO CE40M")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=HYPERLINK("https://www.leilaoonline.com.br/lote/detalhe/78778", "155")</f>
      </c>
      <c r="B136" s="4" t="s">
        <f>=HYPERLINK("https://www.leilaoonline.com.br/lote/detalhe/78778", "EXTINTOR; 4 EXTINTORES - VAZIO")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=HYPERLINK("https://www.leilaoonline.com.br/lote/detalhe/78779", "156")</f>
      </c>
      <c r="B137" s="4" t="s">
        <f>=HYPERLINK("https://www.leilaoonline.com.br/lote/detalhe/78779", "ENCERADEIRA")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=HYPERLINK("https://www.leilaoonline.com.br/lote/detalhe/78780", "157")</f>
      </c>
      <c r="B138" s="4" t="s">
        <f>=HYPERLINK("https://www.leilaoonline.com.br/lote/detalhe/78780", "RACK SERVIDOR")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=HYPERLINK("https://www.leilaoonline.com.br/lote/detalhe/78781", "158")</f>
      </c>
      <c r="B139" s="4" t="s">
        <f>=HYPERLINK("https://www.leilaoonline.com.br/lote/detalhe/78781", "RACK SERVIDOR")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=HYPERLINK("https://www.leilaoonline.com.br/lote/detalhe/78782", "159")</f>
      </c>
      <c r="B140" s="4" t="s">
        <f>=HYPERLINK("https://www.leilaoonline.com.br/lote/detalhe/78782", "LAVADORA ALTA PRESSÃO - TRÍFASICO; MARCA KACHER")</f>
      </c>
      <c r="C140" s="4" t="inlineStr">
        <is>
          <t>Vendido</t>
        </is>
      </c>
      <c r="D140" s="4" t="inlineStr">
        <is>
          <t>11</t>
        </is>
      </c>
      <c r="E140" s="5" t="inlineStr">
        <is>
          <t>3.000,00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=HYPERLINK("https://www.leilaoonline.com.br/lote/detalhe/78783", "160")</f>
      </c>
      <c r="B141" s="4" t="s">
        <f>=HYPERLINK("https://www.leilaoonline.com.br/lote/detalhe/78783", "NEBULIZADOR COSTAL MOTORIZADO; MARCA GUARANY")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=HYPERLINK("https://www.leilaoonline.com.br/lote/detalhe/78784", "161")</f>
      </c>
      <c r="B142" s="4" t="s">
        <f>=HYPERLINK("https://www.leilaoonline.com.br/lote/detalhe/78784", "SAMSUNG; MARCA RV415 - FALTANDO PEÇAS")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=HYPERLINK("https://www.leilaoonline.com.br/lote/detalhe/78785", "162")</f>
      </c>
      <c r="B143" s="4" t="s">
        <f>=HYPERLINK("https://www.leilaoonline.com.br/lote/detalhe/78785", "HOME THEATER; MARCA PANASONIC; AS-PT560 - NÃO LIGA")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=HYPERLINK("https://www.leilaoonline.com.br/lote/detalhe/78786", "163")</f>
      </c>
      <c r="B144" s="4" t="s">
        <f>=HYPERLINK("https://www.leilaoonline.com.br/lote/detalhe/78786", "NETBOOK; MARCA ACER ASPIRE; APIRE ONE D250 - NÃO LIGA")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=HYPERLINK("https://www.leilaoonline.com.br/lote/detalhe/78787", "165")</f>
      </c>
      <c r="B145" s="4" t="s">
        <f>=HYPERLINK("https://www.leilaoonline.com.br/lote/detalhe/78787", "PLACA DE COMPUTADOR; MARCA ASUS; H81M-K - PLACA USADA, PODENDO APRESENTAR DEFEITOS")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=HYPERLINK("https://www.leilaoonline.com.br/lote/detalhe/78788", "166")</f>
      </c>
      <c r="B146" s="4" t="s">
        <f>=HYPERLINK("https://www.leilaoonline.com.br/lote/detalhe/78788", "MEMÓRIA RAM; MARCA KINGSTON; KVR16N11/4 - 4GIGAS CADA")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50,00</t>
        </is>
      </c>
      <c r="F14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2026-06-20T19:54:20.00Z</dcterms:created>
  <dc:creator>Tellks Tecnologia</dc:creator>
  <cp:revision>0</cp:revision>
</cp:coreProperties>
</file>