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 15 • Frontier • VW Passat • VW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=HYPERLINK("https://www.leilaoonline.com.br/lote/detalhe/79180", "001")</f>
      </c>
      <c r="B11" s="4" t="s">
        <f>=HYPERLINK("https://www.leilaoonline.com.br/lote/detalhe/79180", "NISSAN; FRONTIER XE 4X2; 2012/2013; PRETA; DIESEL - FROTA 400")</f>
      </c>
      <c r="C11" s="4" t="inlineStr">
        <is>
          <t>Vendido</t>
        </is>
      </c>
      <c r="D11" s="4" t="inlineStr">
        <is>
          <t>39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=HYPERLINK("https://www.leilaoonline.com.br/lote/detalhe/79179", "002")</f>
      </c>
      <c r="B12" s="4" t="s">
        <f>=HYPERLINK("https://www.leilaoonline.com.br/lote/detalhe/79179", "VW/ÔNIBUS; INDUSCAR APACHE, 2006/2006, BRANCO, DIESEL, FROTA 128 -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=HYPERLINK("https://www.leilaoonline.com.br/lote/detalhe/79177", "003")</f>
      </c>
      <c r="B13" s="4" t="s">
        <f>=HYPERLINK("https://www.leilaoonline.com.br/lote/detalhe/79177", "VW/ÔNIBUS; INDUSCAR APACHE, 2006/2006, BRANCO, DIESEL, FROTA 313 - FUNCIONANDO")</f>
      </c>
      <c r="C13" s="4" t="inlineStr">
        <is>
          <t>Não vendido</t>
        </is>
      </c>
      <c r="D13" s="4" t="inlineStr">
        <is>
          <t>116</t>
        </is>
      </c>
      <c r="E13" s="5" t="inlineStr">
        <is>
          <t>36.750,00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=HYPERLINK("https://www.leilaoonline.com.br/lote/detalhe/79178", "004")</f>
      </c>
      <c r="B14" s="4" t="s">
        <f>=HYPERLINK("https://www.leilaoonline.com.br/lote/detalhe/79178", "veja o vídeo!!! ÔNIBUS, VW INDUSCAR APACHE, 2008/2008, BRANCO; DIESEL - FROTA 103 - FUNCIONANDO")</f>
      </c>
      <c r="C14" s="4" t="inlineStr">
        <is>
          <t>Vendido</t>
        </is>
      </c>
      <c r="D14" s="4" t="inlineStr">
        <is>
          <t>120</t>
        </is>
      </c>
      <c r="E14" s="5" t="inlineStr">
        <is>
          <t>38.750,00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=HYPERLINK("https://www.leilaoonline.com.br/lote/detalhe/79500", "005")</f>
      </c>
      <c r="B15" s="4" t="s">
        <f>=HYPERLINK("https://www.leilaoonline.com.br/lote/detalhe/79500", "IVECO; DAILY 35S14HDCS; 2014/2014; BRANCA; DIESEL - FUNCIONANDO")</f>
      </c>
      <c r="C15" s="4" t="inlineStr">
        <is>
          <t>Não vendido</t>
        </is>
      </c>
      <c r="D15" s="4" t="inlineStr">
        <is>
          <t>122</t>
        </is>
      </c>
      <c r="E15" s="5" t="inlineStr">
        <is>
          <t>81.250,00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=HYPERLINK("https://www.leilaoonline.com.br/lote/detalhe/80169", "006")</f>
      </c>
      <c r="B16" s="4" t="s">
        <f>=HYPERLINK("https://www.leilaoonline.com.br/lote/detalhe/80169", "GM/S10 COLINA S 4X4; 2011/2011; PRATA;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=HYPERLINK("https://www.leilaoonline.com.br/lote/detalhe/80170", "007")</f>
      </c>
      <c r="B17" s="4" t="s">
        <f>=HYPERLINK("https://www.leilaoonline.com.br/lote/detalhe/80170", "CAMINHÃO GM/CHEVROLET 13.000 COM MUCK; 1985/1986; CAP 3.750 TON.; GASOLINA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39.250,00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=HYPERLINK("https://www.leilaoonline.com.br/lote/detalhe/79183", "008")</f>
      </c>
      <c r="B18" s="4" t="s">
        <f>=HYPERLINK("https://www.leilaoonline.com.br/lote/detalhe/79183", "I/FORD FUSION; 2014/2015; PRETA; GASOLINA; FROTA 070 - FUNCIONANDO")</f>
      </c>
      <c r="C18" s="4" t="inlineStr">
        <is>
          <t>Não vendido</t>
        </is>
      </c>
      <c r="D18" s="4" t="inlineStr">
        <is>
          <t>191</t>
        </is>
      </c>
      <c r="E18" s="5" t="inlineStr">
        <is>
          <t>55.750,00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=HYPERLINK("https://www.leilaoonline.com.br/lote/detalhe/79182", "010")</f>
      </c>
      <c r="B19" s="4" t="s">
        <f>=HYPERLINK("https://www.leilaoonline.com.br/lote/detalhe/79182", "NISSAN; FRONTIER XE 4X2; 2012/2013; PRETA; DIESEL")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=HYPERLINK("https://www.leilaoonline.com.br/lote/detalhe/79181", "011")</f>
      </c>
      <c r="B20" s="4" t="s">
        <f>=HYPERLINK("https://www.leilaoonline.com.br/lote/detalhe/79181", "NISSAN; FRONTIER XE 4X2; 2012/2013; PRETA; DIESEL")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=HYPERLINK("https://www.leilaoonline.com.br/lote/detalhe/79240", "012")</f>
      </c>
      <c r="B21" s="4" t="s">
        <f>=HYPERLINK("https://www.leilaoonline.com.br/lote/detalhe/79240", "IVECOFIAT; DAILY4912 C. C1; 2003/2004; BRANCA; DIESEL - FUNCIONANDO")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=HYPERLINK("https://www.leilaoonline.com.br/lote/detalhe/79184", "016")</f>
      </c>
      <c r="B22" s="4" t="s">
        <f>=HYPERLINK("https://www.leilaoonline.com.br/lote/detalhe/79184", "I/FORD TRANSIT 350L TA; 2011/2011; BRANCA; DIESEL - FUNCIONANDO")</f>
      </c>
      <c r="C22" s="4" t="inlineStr">
        <is>
          <t>Não vendido</t>
        </is>
      </c>
      <c r="D22" s="4" t="inlineStr">
        <is>
          <t>180</t>
        </is>
      </c>
      <c r="E22" s="5" t="inlineStr">
        <is>
          <t>29.750,00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=HYPERLINK("https://www.leilaoonline.com.br/lote/detalhe/79185", "019")</f>
      </c>
      <c r="B23" s="4" t="s">
        <f>=HYPERLINK("https://www.leilaoonline.com.br/lote/detalhe/79185", "VW/KOMBI FURGAO; 2005/2005; BRANCA; GASOLINA; FOOD TRUCK - FUNCIONANDO")</f>
      </c>
      <c r="C23" s="4" t="inlineStr">
        <is>
          <t>Não vendido</t>
        </is>
      </c>
      <c r="D23" s="4" t="inlineStr">
        <is>
          <t>93</t>
        </is>
      </c>
      <c r="E23" s="5" t="inlineStr">
        <is>
          <t>17.950,00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=HYPERLINK("https://www.leilaoonline.com.br/lote/detalhe/79186", "025")</f>
      </c>
      <c r="B24" s="4" t="s">
        <f>=HYPERLINK("https://www.leilaoonline.com.br/lote/detalhe/79186", " VW GOL 1.0 GIV 2011/2011 PRATA ALCO./GASOL. FROTA 169")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7.200,00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=HYPERLINK("https://www.leilaoonline.com.br/lote/detalhe/79219", "100")</f>
      </c>
      <c r="B25" s="4" t="s">
        <f>=HYPERLINK("https://www.leilaoonline.com.br/lote/detalhe/79219", "CAMINHÃO FORD CARGO 1717 E BASCULANTE; 2007/2007; BRANCA; DIESEL - FROTA A55 - FUNCIONANDO")</f>
      </c>
      <c r="C25" s="4" t="inlineStr">
        <is>
          <t>Vendido</t>
        </is>
      </c>
      <c r="D25" s="4" t="inlineStr">
        <is>
          <t>119</t>
        </is>
      </c>
      <c r="E25" s="5" t="inlineStr">
        <is>
          <t>80.500,00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=HYPERLINK("https://www.leilaoonline.com.br/lote/detalhe/79188", "102")</f>
      </c>
      <c r="B26" s="4" t="s">
        <f>=HYPERLINK("https://www.leilaoonline.com.br/lote/detalhe/79188", "BAÚ PARA CAMINHÃO TOCO")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=HYPERLINK("https://www.leilaoonline.com.br/lote/detalhe/79187", "106")</f>
      </c>
      <c r="B27" s="4" t="s">
        <f>=HYPERLINK("https://www.leilaoonline.com.br/lote/detalhe/79187", "I/VW; PASSAT VAR 2.0T FSI; 2008/2009; PRETA; GASOLINA - FUNCIONANDO")</f>
      </c>
      <c r="C27" s="4" t="inlineStr">
        <is>
          <t>Vendido</t>
        </is>
      </c>
      <c r="D27" s="4" t="inlineStr">
        <is>
          <t>82</t>
        </is>
      </c>
      <c r="E27" s="5" t="inlineStr">
        <is>
          <t>25.300,00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2026-05-01T02:43:19.00Z</dcterms:created>
  <dc:creator>Tellks Tecnologia</dc:creator>
  <cp:revision>0</cp:revision>
</cp:coreProperties>
</file>