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INJETORAS, EQUIPAMENTOS DIVERSOS, SUCATA DE FERRO, INOX, ALUMINIO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05/05/2017 10:34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=HYPERLINK("https://www.leilaoonline.com.br/lote/detalhe/8462", "001")</f>
      </c>
      <c r="B11" s="4" t="s">
        <f>=HYPERLINK("https://www.leilaoonline.com.br/lote/detalhe/8462", "PORTÃO DE FERRO")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50,00</t>
        </is>
      </c>
      <c r="F11" s="4" t="inlineStr">
        <is>
          <t>10.00</t>
        </is>
      </c>
    </row>
    <row collapsed="false" customFormat="false" customHeight="false" hidden="false" ht="12.1" outlineLevel="0" r="12">
      <c r="A12" s="5" t="s">
        <f>=HYPERLINK("https://www.leilaoonline.com.br/lote/detalhe/7718", "003")</f>
      </c>
      <c r="B12" s="4" t="s">
        <f>=HYPERLINK("https://www.leilaoonline.com.br/lote/detalhe/7718", " EQUIPAMENTO PARA TIRA CAVACO COMITENTE METALURGICA ESTEVES")</f>
      </c>
      <c r="C12" s="4" t="inlineStr">
        <is>
          <t>Vendido</t>
        </is>
      </c>
      <c r="D12" s="4" t="inlineStr">
        <is>
          <t>1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=HYPERLINK("https://www.leilaoonline.com.br/lote/detalhe/8461", "004")</f>
      </c>
      <c r="B13" s="4" t="s">
        <f>=HYPERLINK("https://www.leilaoonline.com.br/lote/detalhe/8461", "JANELA GRANDE DE ALUMINIO")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=HYPERLINK("https://www.leilaoonline.com.br/lote/detalhe/7719", "005")</f>
      </c>
      <c r="B14" s="4" t="s">
        <f>=HYPERLINK("https://www.leilaoonline.com.br/lote/detalhe/7719", " LAVADOR DE GAS COMITENTE METALURGICA ESTEVES")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=HYPERLINK("https://www.leilaoonline.com.br/lote/detalhe/7720", "006")</f>
      </c>
      <c r="B15" s="4" t="s">
        <f>=HYPERLINK("https://www.leilaoonline.com.br/lote/detalhe/7720", " GELADEIRA INDUSTRIAL COMITENTE METALURGICA ESTEVES")</f>
      </c>
      <c r="C15" s="4" t="inlineStr">
        <is>
          <t>Vendido</t>
        </is>
      </c>
      <c r="D15" s="4" t="inlineStr">
        <is>
          <t>8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=HYPERLINK("https://www.leilaoonline.com.br/lote/detalhe/7687", "007")</f>
      </c>
      <c r="B16" s="4" t="s">
        <f>=HYPERLINK("https://www.leilaoonline.com.br/lote/detalhe/7687", " SUCATA DE PRENSA EXETRICA,OBS: ATENÇÃO VAI TER DE SER CORTADA COM MAÇARICO DENTRO DA EMPRESA, COMITENTE METALURGICA ESTEVES")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=HYPERLINK("https://www.leilaoonline.com.br/lote/detalhe/8463", "008")</f>
      </c>
      <c r="B17" s="4" t="s">
        <f>=HYPERLINK("https://www.leilaoonline.com.br/lote/detalhe/8463", "DOIS MOTORES ELÉTRICOS QUEIMADOS ACOMPANHA UM REDUTOR")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50,00</t>
        </is>
      </c>
      <c r="F17" s="4" t="inlineStr">
        <is>
          <t>10.00</t>
        </is>
      </c>
    </row>
    <row collapsed="false" customFormat="false" customHeight="false" hidden="false" ht="12.1" outlineLevel="0" r="18">
      <c r="A18" s="5" t="s">
        <f>=HYPERLINK("https://www.leilaoonline.com.br/lote/detalhe/8464", "009")</f>
      </c>
      <c r="B18" s="4" t="s">
        <f>=HYPERLINK("https://www.leilaoonline.com.br/lote/detalhe/8464", "UMA TRAVE DE ELEVADOR INCOMPLETA COM REDUTOR")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=HYPERLINK("https://www.leilaoonline.com.br/lote/detalhe/7721", "010")</f>
      </c>
      <c r="B19" s="4" t="s">
        <f>=HYPERLINK("https://www.leilaoonline.com.br/lote/detalhe/7721", " MOTOR DE GELADEIRA  COMITENTE METALURGICA ESTEVES")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=HYPERLINK("https://www.leilaoonline.com.br/lote/detalhe/7690", "011")</f>
      </c>
      <c r="B20" s="4" t="s">
        <f>=HYPERLINK("https://www.leilaoonline.com.br/lote/detalhe/7690", "  LOTE DE MOTORES ELETRICOS  COMITENTE METALURGICA ESTEVES")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=HYPERLINK("https://www.leilaoonline.com.br/lote/detalhe/8459", "012")</f>
      </c>
      <c r="B21" s="4" t="s">
        <f>=HYPERLINK("https://www.leilaoonline.com.br/lote/detalhe/8459", "GERADOR MARCA TOSHIBA 110 KVA BS COM MOTOR MWM 8CC")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3.400,00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=HYPERLINK("https://www.leilaoonline.com.br/lote/detalhe/7691", "013")</f>
      </c>
      <c r="B22" s="4" t="s">
        <f>=HYPERLINK("https://www.leilaoonline.com.br/lote/detalhe/7691", " 4 UNIDADES DE FURADEIRAS DE BANCADAS (SOMENTE 2 C/ MOTOR) COMITENTE METALURGICA ESTEVES")</f>
      </c>
      <c r="C22" s="4" t="inlineStr">
        <is>
          <t>Vendido</t>
        </is>
      </c>
      <c r="D22" s="4" t="inlineStr">
        <is>
          <t>2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=HYPERLINK("https://www.leilaoonline.com.br/lote/detalhe/7747", "014")</f>
      </c>
      <c r="B23" s="4" t="s">
        <f>=HYPERLINK("https://www.leilaoonline.com.br/lote/detalhe/7747", "Balança cap 1000 kilos")</f>
      </c>
      <c r="C23" s="4" t="inlineStr">
        <is>
          <t>Vendido</t>
        </is>
      </c>
      <c r="D23" s="4" t="inlineStr">
        <is>
          <t>6</t>
        </is>
      </c>
      <c r="E23" s="5" t="inlineStr">
        <is>
          <t>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=HYPERLINK("https://www.leilaoonline.com.br/lote/detalhe/7692", "015")</f>
      </c>
      <c r="B24" s="4" t="s">
        <f>=HYPERLINK("https://www.leilaoonline.com.br/lote/detalhe/7692", " 3 UNIDADES DE TORNOS OBS: 1 IRAM , 1 LOMBARDI, 1 SEM MARCA DEFINIDA COMITENTE METALURGICA ESTEVES")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=HYPERLINK("https://www.leilaoonline.com.br/lote/detalhe/8460", "016")</f>
      </c>
      <c r="B25" s="4" t="s">
        <f>=HYPERLINK("https://www.leilaoonline.com.br/lote/detalhe/8460", "GERADOR ANTIGO, DESMONTADO FALTANDO PEÇAS SUCATA")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=HYPERLINK("https://www.leilaoonline.com.br/lote/detalhe/8465", "017")</f>
      </c>
      <c r="B26" s="4" t="s">
        <f>=HYPERLINK("https://www.leilaoonline.com.br/lote/detalhe/8465", "UM MOTOR QUEIMADO COM VENTOINHA SUCATA")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80,00</t>
        </is>
      </c>
      <c r="F26" s="4" t="inlineStr">
        <is>
          <t>10.00</t>
        </is>
      </c>
    </row>
    <row collapsed="false" customFormat="false" customHeight="false" hidden="false" ht="12.1" outlineLevel="0" r="27">
      <c r="A27" s="5" t="s">
        <f>=HYPERLINK("https://www.leilaoonline.com.br/lote/detalhe/7722", "019")</f>
      </c>
      <c r="B27" s="4" t="s">
        <f>=HYPERLINK("https://www.leilaoonline.com.br/lote/detalhe/7722", " MAQUINA PARA USINAGEM FAZ ROSCA E FACEIA MARCA TRANSFER BALCARCE 506 V MARTELLI COMITENTE METALURGICA ESTEVES")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=HYPERLINK("https://www.leilaoonline.com.br/lote/detalhe/7723", "020")</f>
      </c>
      <c r="B28" s="4" t="s">
        <f>=HYPERLINK("https://www.leilaoonline.com.br/lote/detalhe/7723", " CONQUILHADEIRA  COMITENTE METALURGICA ESTEVES")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300.00</t>
        </is>
      </c>
    </row>
    <row collapsed="false" customFormat="false" customHeight="false" hidden="false" ht="12.1" outlineLevel="0" r="29">
      <c r="A29" s="5" t="s">
        <f>=HYPERLINK("https://www.leilaoonline.com.br/lote/detalhe/8466", "021")</f>
      </c>
      <c r="B29" s="4" t="s">
        <f>=HYPERLINK("https://www.leilaoonline.com.br/lote/detalhe/8466", "BASE DE FERRO COM DEGRAU")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50,00</t>
        </is>
      </c>
      <c r="F29" s="4" t="inlineStr">
        <is>
          <t>10.00</t>
        </is>
      </c>
    </row>
    <row collapsed="false" customFormat="false" customHeight="false" hidden="false" ht="12.1" outlineLevel="0" r="30">
      <c r="A30" s="5" t="s">
        <f>=HYPERLINK("https://www.leilaoonline.com.br/lote/detalhe/7724", "023")</f>
      </c>
      <c r="B30" s="4" t="s">
        <f>=HYPERLINK("https://www.leilaoonline.com.br/lote/detalhe/7724", " FRESA ROCCO 450 COMITENTE METALURGICA ESTEVES")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=HYPERLINK("https://www.leilaoonline.com.br/lote/detalhe/7725", "024")</f>
      </c>
      <c r="B31" s="4" t="s">
        <f>=HYPERLINK("https://www.leilaoonline.com.br/lote/detalhe/7725", " TORNO  AZUL COMITENTE METALURGICA ESTEVES")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=HYPERLINK("https://www.leilaoonline.com.br/lote/detalhe/7698", "025")</f>
      </c>
      <c r="B32" s="4" t="s">
        <f>=HYPERLINK("https://www.leilaoonline.com.br/lote/detalhe/7698", " TORNO  AZUL COMITENTE METALURGICA ESTEVES")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=HYPERLINK("https://www.leilaoonline.com.br/lote/detalhe/7699", "026")</f>
      </c>
      <c r="B33" s="4" t="s">
        <f>=HYPERLINK("https://www.leilaoonline.com.br/lote/detalhe/7699", " UMA MAQUINA DE VIBRAR COM PAINEL  COMITENTE METALURGICA ESTEVES")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1.700,00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=HYPERLINK("https://www.leilaoonline.com.br/lote/detalhe/7678", "027")</f>
      </c>
      <c r="B34" s="4" t="s">
        <f>=HYPERLINK("https://www.leilaoonline.com.br/lote/detalhe/7678", " UMA MAQUINA DE VIBRAR COM PAINEL  COMITENTE METALURGICA ESTEVES")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1.700,00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=HYPERLINK("https://www.leilaoonline.com.br/lote/detalhe/7628", "038")</f>
      </c>
      <c r="B35" s="4" t="s">
        <f>=HYPERLINK("https://www.leilaoonline.com.br/lote/detalhe/7628", " ALIMENTADOR NE NORMA MODELO RF 40 SERIE RL 64B, VOLT 220, VPM 3600, AMP 4. COMITENTE METALURGICA ESTEVES")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=HYPERLINK("https://www.leilaoonline.com.br/lote/detalhe/8451", "043")</f>
      </c>
      <c r="B36" s="4" t="s">
        <f>=HYPERLINK("https://www.leilaoonline.com.br/lote/detalhe/8451", "SUCATA DE FERRO APROXIMADAMENTE 10 TONELADAS VENDA POR KILO")</f>
      </c>
      <c r="C36" s="4" t="inlineStr">
        <is>
          <t>Vendido</t>
        </is>
      </c>
      <c r="D36" s="4" t="inlineStr">
        <is>
          <t>3</t>
        </is>
      </c>
      <c r="E36" s="5" t="inlineStr">
        <is>
          <t>0,32</t>
        </is>
      </c>
      <c r="F36" s="4" t="inlineStr">
        <is>
          <t>0.01</t>
        </is>
      </c>
    </row>
    <row collapsed="false" customFormat="false" customHeight="false" hidden="false" ht="12.1" outlineLevel="0" r="37">
      <c r="A37" s="5" t="s">
        <f>=HYPERLINK("https://www.leilaoonline.com.br/lote/detalhe/8452", "044")</f>
      </c>
      <c r="B37" s="4" t="s">
        <f>=HYPERLINK("https://www.leilaoonline.com.br/lote/detalhe/8452", "caçamba de  alumínio  com cantoneiras de ferro aproximadamente  3 ton venda será por kilo")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1,20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=HYPERLINK("https://www.leilaoonline.com.br/lote/detalhe/8453", "045")</f>
      </c>
      <c r="B38" s="4" t="s">
        <f>=HYPERLINK("https://www.leilaoonline.com.br/lote/detalhe/8453", "INOX FERROSO ATENÇÃO PEGA IMÃ APROX 2 TONELADAS VENDA POR KILO")</f>
      </c>
      <c r="C38" s="4" t="inlineStr">
        <is>
          <t>Vendido</t>
        </is>
      </c>
      <c r="D38" s="4" t="inlineStr">
        <is>
          <t>1</t>
        </is>
      </c>
      <c r="E38" s="5" t="inlineStr">
        <is>
          <t>0,95</t>
        </is>
      </c>
      <c r="F38" s="4" t="inlineStr">
        <is>
          <t>0.01</t>
        </is>
      </c>
    </row>
    <row collapsed="false" customFormat="false" customHeight="false" hidden="false" ht="12.1" outlineLevel="0" r="39">
      <c r="A39" s="5" t="s">
        <f>=HYPERLINK("https://www.leilaoonline.com.br/lote/detalhe/7642", "059")</f>
      </c>
      <c r="B39" s="4" t="s">
        <f>=HYPERLINK("https://www.leilaoonline.com.br/lote/detalhe/7642", "INJETORA MG 200/460, FUNCIONADO")</f>
      </c>
      <c r="C39" s="4" t="inlineStr">
        <is>
          <t>Não vendido</t>
        </is>
      </c>
      <c r="D39" s="4" t="inlineStr">
        <is>
          <t>13</t>
        </is>
      </c>
      <c r="E39" s="5" t="inlineStr">
        <is>
          <t>9.400,00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=HYPERLINK("https://www.leilaoonline.com.br/lote/detalhe/7643", "060")</f>
      </c>
      <c r="B40" s="4" t="s">
        <f>=HYPERLINK("https://www.leilaoonline.com.br/lote/detalhe/7643", "INJETORA MG 200/460, FUNCIONADO")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9.200,00</t>
        </is>
      </c>
      <c r="F4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2026-05-01T19:40:33.00Z</dcterms:created>
  <dc:creator>Tellks Tecnologia</dc:creator>
  <cp:revision>0</cp:revision>
</cp:coreProperties>
</file>