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 STA ISABEL 2011 - 3 TRATORES J. DEERE 7715 2010 - 2 COLHEDORAS - 12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=HYPERLINK("https://www.leilaoonline.com.br/lote/detalhe/98571", "144")</f>
      </c>
      <c r="B11" s="4" t="s">
        <f>=HYPERLINK("https://www.leilaoonline.com.br/lote/detalhe/98571", " FIAT STRADA CS 1.4 WKG, COR BRANCA, ANO 2015/2016, EQP.11081, LOC.JOÃO PINHEIRO/MG")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=HYPERLINK("https://www.leilaoonline.com.br/lote/detalhe/98570", "147")</f>
      </c>
      <c r="B12" s="4" t="s">
        <f>=HYPERLINK("https://www.leilaoonline.com.br/lote/detalhe/98570", " FIAT STRADA CE 1.4 WKG,COR BRANCA,  ANO 2015/2015, EQP.11071, LOC. JOÃO PINHEIRO/MG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=HYPERLINK("https://www.leilaoonline.com.br/lote/detalhe/98573", "156")</f>
      </c>
      <c r="B13" s="4" t="s">
        <f>=HYPERLINK("https://www.leilaoonline.com.br/lote/detalhe/98573", " MOTOSUCÇAO B4T715 BRANCO, ANO 2011, EQP.60154,LOC. JOÃO PINHEIRO/MG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=HYPERLINK("https://www.leilaoonline.com.br/lote/detalhe/98594", "184")</f>
      </c>
      <c r="B14" s="4" t="s">
        <f>=HYPERLINK("https://www.leilaoonline.com.br/lote/detalhe/98594", "veja video- COLHEDORA  JOHN DEERE CH570, ANO 2016, EQP.40025  LOC.JOÃO PINHEIRO/MG")</f>
      </c>
      <c r="C14" s="4" t="inlineStr">
        <is>
          <t>Vendido</t>
        </is>
      </c>
      <c r="D14" s="4" t="inlineStr">
        <is>
          <t>96</t>
        </is>
      </c>
      <c r="E14" s="5" t="inlineStr">
        <is>
          <t>303.000,00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=HYPERLINK("https://www.leilaoonline.com.br/lote/detalhe/98578", "185")</f>
      </c>
      <c r="B15" s="4" t="s">
        <f>=HYPERLINK("https://www.leilaoonline.com.br/lote/detalhe/98578", " TRATOR JOHN DEERE 7715, ANO 2010, EQP.30013,  LOC.JOÃO PINHEIRO/MG")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228.000,00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=HYPERLINK("https://www.leilaoonline.com.br/lote/detalhe/98572", "186")</f>
      </c>
      <c r="B16" s="4" t="s">
        <f>=HYPERLINK("https://www.leilaoonline.com.br/lote/detalhe/98572", " TRATOR JOHN DEERE 7715, ANO 2010, EQP.30020,  LOC.JOÃO PINHEIRO/MG")</f>
      </c>
      <c r="C16" s="4" t="inlineStr">
        <is>
          <t>Vendido</t>
        </is>
      </c>
      <c r="D16" s="4" t="inlineStr">
        <is>
          <t>124</t>
        </is>
      </c>
      <c r="E16" s="5" t="inlineStr">
        <is>
          <t>170.000,00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=HYPERLINK("https://www.leilaoonline.com.br/lote/detalhe/98595", "187")</f>
      </c>
      <c r="B17" s="4" t="s">
        <f>=HYPERLINK("https://www.leilaoonline.com.br/lote/detalhe/98595", " TRATOR JOHN DEERE 7715, ANO 2010, EQP.30030,  LOC.JOÃO PINHEIRO/MG")</f>
      </c>
      <c r="C17" s="4" t="inlineStr">
        <is>
          <t>Vendido</t>
        </is>
      </c>
      <c r="D17" s="4" t="inlineStr">
        <is>
          <t>146</t>
        </is>
      </c>
      <c r="E17" s="5" t="inlineStr">
        <is>
          <t>218.000,00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=HYPERLINK("https://www.leilaoonline.com.br/lote/detalhe/98574", "188")</f>
      </c>
      <c r="B18" s="4" t="s">
        <f>=HYPERLINK("https://www.leilaoonline.com.br/lote/detalhe/98574", " AREA DE VIVENCIA LANA, ANO 2011, EQP.60101, 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=HYPERLINK("https://www.leilaoonline.com.br/lote/detalhe/98576", "189")</f>
      </c>
      <c r="B19" s="4" t="s">
        <f>=HYPERLINK("https://www.leilaoonline.com.br/lote/detalhe/98576", " AREA DE VIVENCIA LANA, ANO 2011, EQP.60101,  LOC. JOÃO PINHEIRO/MG 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=HYPERLINK("https://www.leilaoonline.com.br/lote/detalhe/98587", "192")</f>
      </c>
      <c r="B20" s="4" t="s">
        <f>=HYPERLINK("https://www.leilaoonline.com.br/lote/detalhe/98587", " TRANSBORDO VTX 14000 TRACAN, ANO 2009, EQP.70005,,LOC. JOÃO PINHEIRO/MG 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=HYPERLINK("https://www.leilaoonline.com.br/lote/detalhe/98589", "193")</f>
      </c>
      <c r="B21" s="4" t="s">
        <f>=HYPERLINK("https://www.leilaoonline.com.br/lote/detalhe/98589", " TRANSBORDO VTX 14000 TRACAN, ANO 2009, EQP.70004,LOC. JOÃO PINHEIRO/MG 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=HYPERLINK("https://www.leilaoonline.com.br/lote/detalhe/98579", "194")</f>
      </c>
      <c r="B22" s="4" t="s">
        <f>=HYPERLINK("https://www.leilaoonline.com.br/lote/detalhe/98579", " TRANSBORDO VTX 14000 TRACAN, ANO 2009, EQP.70016,LOC. JOÃO PINHEIRO/MG 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=HYPERLINK("https://www.leilaoonline.com.br/lote/detalhe/98586", "195")</f>
      </c>
      <c r="B23" s="4" t="s">
        <f>=HYPERLINK("https://www.leilaoonline.com.br/lote/detalhe/98586", " TRANSBORDO VTX 14000 TRACAN, ANO 2009, EQP.70003,LOC. JOÃO PINHEIRO/MG 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=HYPERLINK("https://www.leilaoonline.com.br/lote/detalhe/98590", "198")</f>
      </c>
      <c r="B24" s="4" t="s">
        <f>=HYPERLINK("https://www.leilaoonline.com.br/lote/detalhe/98590", " TRANSBORDO VTX 14000 TRACAN, ANO 2009, EQP.70013,LOC. JOÃO PINHEIRO/MG  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=HYPERLINK("https://www.leilaoonline.com.br/lote/detalhe/98591", "199")</f>
      </c>
      <c r="B25" s="4" t="s">
        <f>=HYPERLINK("https://www.leilaoonline.com.br/lote/detalhe/98591", " TRANSBORDO VTX 14000 TRACAN, ANO 2009, EQP.70012,LOC. JOÃO PINHEIRO/MG  ")</f>
      </c>
      <c r="C25" s="4" t="inlineStr">
        <is>
          <t>Vendido</t>
        </is>
      </c>
      <c r="D25" s="4" t="inlineStr">
        <is>
          <t>39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=HYPERLINK("https://www.leilaoonline.com.br/lote/detalhe/98582", "202")</f>
      </c>
      <c r="B26" s="4" t="s">
        <f>=HYPERLINK("https://www.leilaoonline.com.br/lote/detalhe/98582", " PRANCHA ALTA SANTA IZABEL SOUFER 2E, ANO 2010/2011, COR AMARELA, EQP.50165,  LOC. JOÃO PINHEIRO/MG")</f>
      </c>
      <c r="C26" s="4" t="inlineStr">
        <is>
          <t>Vendido</t>
        </is>
      </c>
      <c r="D26" s="4" t="inlineStr">
        <is>
          <t>81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=HYPERLINK("https://www.leilaoonline.com.br/lote/detalhe/98581", "203")</f>
      </c>
      <c r="B27" s="4" t="s">
        <f>=HYPERLINK("https://www.leilaoonline.com.br/lote/detalhe/98581", " 02 ELEVADORES DE COLHEDORA DE CANA JD CH570, LOC. JOÃO PINHEIRO/MG")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=HYPERLINK("https://www.leilaoonline.com.br/lote/detalhe/98584", "204")</f>
      </c>
      <c r="B28" s="4" t="s">
        <f>=HYPERLINK("https://www.leilaoonline.com.br/lote/detalhe/98584", "BRAÇO HIDRAULICO TRATOR JOHN DEERE Serie 7J, LOC. JOÃO PINHEIRO/MG")</f>
      </c>
      <c r="C28" s="4" t="inlineStr">
        <is>
          <t>Vendido</t>
        </is>
      </c>
      <c r="D28" s="4" t="inlineStr">
        <is>
          <t>154</t>
        </is>
      </c>
      <c r="E28" s="5" t="inlineStr">
        <is>
          <t>99.000,00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=HYPERLINK("https://www.leilaoonline.com.br/lote/detalhe/98577", "205")</f>
      </c>
      <c r="B29" s="4" t="s">
        <f>=HYPERLINK("https://www.leilaoonline.com.br/lote/detalhe/98577", "veja vídeo- COLHEDORA  JOHN DEERE CH570, ANO 2016, EQP.40030 LOC.JOÃO PINHEIRO/MG")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315.000,00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=HYPERLINK("https://www.leilaoonline.com.br/lote/detalhe/98585", "206")</f>
      </c>
      <c r="B30" s="4" t="s">
        <f>=HYPERLINK("https://www.leilaoonline.com.br/lote/detalhe/98585", " VIGAS DE MADEIRA E TELHAS GALVANIZADAS, LOC. JOÃO PINHEIRO/MG")</f>
      </c>
      <c r="C30" s="4" t="inlineStr">
        <is>
          <t>Vendido</t>
        </is>
      </c>
      <c r="D30" s="4" t="inlineStr">
        <is>
          <t>107</t>
        </is>
      </c>
      <c r="E30" s="5" t="inlineStr">
        <is>
          <t>11.300,00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=HYPERLINK("https://www.leilaoonline.com.br/lote/detalhe/98656", "207")</f>
      </c>
      <c r="B31" s="4" t="s">
        <f>=HYPERLINK("https://www.leilaoonline.com.br/lote/detalhe/98656", " GERADOR BD 6500CFE BRANCO 1012, ANO 2017, EQP. 60179, LOC. JOÃO PINHEIRO/ MG")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=HYPERLINK("https://www.leilaoonline.com.br/lote/detalhe/98691", "208")</f>
      </c>
      <c r="B32" s="4" t="s">
        <f>=HYPERLINK("https://www.leilaoonline.com.br/lote/detalhe/98691", "23 PNEUS USADOS DIVERSOS MODELOS E TAMANHOS, ( OBS. COM PEQUENOS DEFEITOS) VEJA DESCRITIVO - LOC. JOÃO PINHEIRO/ MG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=HYPERLINK("https://www.leilaoonline.com.br/lote/detalhe/98692", "209")</f>
      </c>
      <c r="B33" s="4" t="s">
        <f>=HYPERLINK("https://www.leilaoonline.com.br/lote/detalhe/98692", "01 CAIXA DE CAMBIO EATON, 01 CAIXA DE CAMBIO ZN, 02 CABEÇOTES DE COMPRESSOR DE AR ( OBS. TODOS AVARIADOS ) LOC. JOÃO PINHEIRO / MG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=HYPERLINK("https://www.leilaoonline.com.br/lote/detalhe/100324", "211")</f>
      </c>
      <c r="B34" s="4" t="s">
        <f>=HYPERLINK("https://www.leilaoonline.com.br/lote/detalhe/100324", "AMOSTRADOR DE SOLO - DRILL, 1216 FALKER, ANO 2018, EQ. 60198, LOC. JOÃO PINHEIRO/MG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=HYPERLINK("https://www.leilaoonline.com.br/lote/detalhe/100325", "212")</f>
      </c>
      <c r="B35" s="4" t="s">
        <f>=HYPERLINK("https://www.leilaoonline.com.br/lote/detalhe/100325", "CARCAÇA DIFERENCIAL TRASEIRO CHEVROLET S10, LOC. JOÃO PINHEIRO/MG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=HYPERLINK("https://www.leilaoonline.com.br/lote/detalhe/100326", "213")</f>
      </c>
      <c r="B36" s="4" t="s">
        <f>=HYPERLINK("https://www.leilaoonline.com.br/lote/detalhe/100326", "CARCAÇA DE ALTERNADORES E MOTORES DE PARTIDA- MAQUINAS AGRICOLAS - LOC. JOÃO PINHEIRO/MG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2026-05-01T01:16:03.00Z</dcterms:created>
  <dc:creator>Tellks Tecnologia</dc:creator>
  <cp:revision>0</cp:revision>
</cp:coreProperties>
</file>