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Prensas • Plainas • Compressores • Tornos • Moinho • Torres • Trafos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=HYPERLINK("https://www.leilaoonline.com.br/lote/detalhe/100162", "001")</f>
      </c>
      <c r="B11" s="4" t="s">
        <f>=HYPERLINK("https://www.leilaoonline.com.br/lote/detalhe/100162", "MOTOR WEG 75HP 2 POLOS 220V")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=HYPERLINK("https://www.leilaoonline.com.br/lote/detalhe/100163", "007")</f>
      </c>
      <c r="B12" s="4" t="s">
        <f>=HYPERLINK("https://www.leilaoonline.com.br/lote/detalhe/100163", "MOTOR WEG 15HP 2 POLOS 380V/660V")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=HYPERLINK("https://www.leilaoonline.com.br/lote/detalhe/100164", "020")</f>
      </c>
      <c r="B13" s="4" t="s">
        <f>=HYPERLINK("https://www.leilaoonline.com.br/lote/detalhe/100164", "MOTORREDUTOR 3HP")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=HYPERLINK("https://www.leilaoonline.com.br/lote/detalhe/100165", "022")</f>
      </c>
      <c r="B14" s="4" t="s">
        <f>=HYPERLINK("https://www.leilaoonline.com.br/lote/detalhe/100165", "TORNO MECÂNICO HBX PROMECA")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=HYPERLINK("https://www.leilaoonline.com.br/lote/detalhe/100166", "023")</f>
      </c>
      <c r="B15" s="4" t="s">
        <f>=HYPERLINK("https://www.leilaoonline.com.br/lote/detalhe/100166", "MOTOR WEG 20HP 2 POLOS 220V/380V")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=HYPERLINK("https://www.leilaoonline.com.br/lote/detalhe/100167", "030")</f>
      </c>
      <c r="B16" s="4" t="s">
        <f>=HYPERLINK("https://www.leilaoonline.com.br/lote/detalhe/100167", "LOTE COM APROXIMADAMENTE 1800KG DE PISO PARA MEZANINO (PREÇO POR KG)")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2,50</t>
        </is>
      </c>
      <c r="F16" s="4" t="inlineStr">
        <is>
          <t>0.50</t>
        </is>
      </c>
    </row>
    <row collapsed="false" customFormat="false" customHeight="false" hidden="false" ht="12.1" outlineLevel="0" r="17">
      <c r="A17" s="5" t="s">
        <f>=HYPERLINK("https://www.leilaoonline.com.br/lote/detalhe/100168", "031")</f>
      </c>
      <c r="B17" s="4" t="s">
        <f>=HYPERLINK("https://www.leilaoonline.com.br/lote/detalhe/100168", "SERRA VAI E VEM; MARCA FORTUNA")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=HYPERLINK("https://www.leilaoonline.com.br/lote/detalhe/100169", "041")</f>
      </c>
      <c r="B18" s="4" t="s">
        <f>=HYPERLINK("https://www.leilaoonline.com.br/lote/detalhe/100169", " LOTE COM 6 CAIXAS TÉRMICAS PARA MARMITA E TAMPAS EXTRAS")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=HYPERLINK("https://www.leilaoonline.com.br/lote/detalhe/100170", "045")</f>
      </c>
      <c r="B19" s="4" t="s">
        <f>=HYPERLINK("https://www.leilaoonline.com.br/lote/detalhe/100170", " EQUIPAMENTO DESBOBINADOR PNEUMÁTICO C/ REGISTRO DE PRESSÃO")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=HYPERLINK("https://www.leilaoonline.com.br/lote/detalhe/100171", "046")</f>
      </c>
      <c r="B20" s="4" t="s">
        <f>=HYPERLINK("https://www.leilaoonline.com.br/lote/detalhe/100171", " EQUIPAMENTO BOBINADOR/DESBOBINADOR/PUXADOR")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=HYPERLINK("https://www.leilaoonline.com.br/lote/detalhe/100172", "050")</f>
      </c>
      <c r="B21" s="4" t="s">
        <f>=HYPERLINK("https://www.leilaoonline.com.br/lote/detalhe/100172", "FURAKAWA RACK ABERTO ENTERPRISE 45U")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=HYPERLINK("https://www.leilaoonline.com.br/lote/detalhe/100173", "108")</f>
      </c>
      <c r="B22" s="4" t="s">
        <f>=HYPERLINK("https://www.leilaoonline.com.br/lote/detalhe/100173", "PISTA DE PATINAÇÃO SINTÉTICA COM PISO EM RESINA E ESTRUTURA DE FERRO APX. 200M²; ACOMPANHA PATINS -  DESMONTADA")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=HYPERLINK("https://www.leilaoonline.com.br/lote/detalhe/100174", "121")</f>
      </c>
      <c r="B23" s="4" t="s">
        <f>=HYPERLINK("https://www.leilaoonline.com.br/lote/detalhe/100174", "MÁQUINA PARA DESCASCAR FIOS FEROLLA")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=HYPERLINK("https://www.leilaoonline.com.br/lote/detalhe/100175", "128")</f>
      </c>
      <c r="B24" s="4" t="s">
        <f>=HYPERLINK("https://www.leilaoonline.com.br/lote/detalhe/100175", "BALANCIM HIDRÁULICO POPPI")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3.500,00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=HYPERLINK("https://www.leilaoonline.com.br/lote/detalhe/100176", "130")</f>
      </c>
      <c r="B25" s="4" t="s">
        <f>=HYPERLINK("https://www.leilaoonline.com.br/lote/detalhe/100176", "PLATAFORMA ELEVATÓRIA PARA CAMINHÃO BÁU")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=HYPERLINK("https://www.leilaoonline.com.br/lote/detalhe/100177", "147")</f>
      </c>
      <c r="B26" s="4" t="s">
        <f>=HYPERLINK("https://www.leilaoonline.com.br/lote/detalhe/100177", "CARREGADOR DE BATERIA DE EMPILHADEIRA 80V/50A")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=HYPERLINK("https://www.leilaoonline.com.br/lote/detalhe/100178", "154")</f>
      </c>
      <c r="B27" s="4" t="s">
        <f>=HYPERLINK("https://www.leilaoonline.com.br/lote/detalhe/100178", "FORNO MUFLA")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=HYPERLINK("https://www.leilaoonline.com.br/lote/detalhe/100179", "162")</f>
      </c>
      <c r="B28" s="4" t="s">
        <f>=HYPERLINK("https://www.leilaoonline.com.br/lote/detalhe/100179", "TUNEL DE ENCOLHIMENTO WELDOTRON")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=HYPERLINK("https://www.leilaoonline.com.br/lote/detalhe/100180", "163")</f>
      </c>
      <c r="B29" s="4" t="s">
        <f>=HYPERLINK("https://www.leilaoonline.com.br/lote/detalhe/100180", "PAINEL DE PARTIDA DE GERADORES")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=HYPERLINK("https://www.leilaoonline.com.br/lote/detalhe/100181", "201")</f>
      </c>
      <c r="B30" s="4" t="s">
        <f>=HYPERLINK("https://www.leilaoonline.com.br/lote/detalhe/100181", "PRATELEIRAS DE AÇO (CONJUNTO COM 8 BANDEJAS DE 30X90CM E ALTURA DE 180 A 220CM DESMONTADOS); APROX. 700KG (PREÇO POR KG)")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5,10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=HYPERLINK("https://www.leilaoonline.com.br/lote/detalhe/100182", "202")</f>
      </c>
      <c r="B31" s="4" t="s">
        <f>=HYPERLINK("https://www.leilaoonline.com.br/lote/detalhe/100182", "PRATELEIRAS DE AÇO (CONJUNTO COM 8 BANDEJAS DE 30X90CM E ALTURA DE 180 A 220CM DESMONTADOS); APROX. 700KG (PREÇO POR KG)")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5,10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=HYPERLINK("https://www.leilaoonline.com.br/lote/detalhe/100183", "207")</f>
      </c>
      <c r="B32" s="4" t="s">
        <f>=HYPERLINK("https://www.leilaoonline.com.br/lote/detalhe/100183", "SECADOR DE AR METALPLAN")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=HYPERLINK("https://www.leilaoonline.com.br/lote/detalhe/100184", "210")</f>
      </c>
      <c r="B33" s="4" t="s">
        <f>=HYPERLINK("https://www.leilaoonline.com.br/lote/detalhe/100184", "LOTE COM 9 ARQUIVOS PARA ESCRITÓRIO")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=HYPERLINK("https://www.leilaoonline.com.br/lote/detalhe/100185", "219")</f>
      </c>
      <c r="B34" s="4" t="s">
        <f>=HYPERLINK("https://www.leilaoonline.com.br/lote/detalhe/100185", "MÁQUINA DE LIMPEZA E TROCA DE LÍQUIDO DE ARREFECIMENTO OVERFLUSH")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=HYPERLINK("https://www.leilaoonline.com.br/lote/detalhe/100186", "224")</f>
      </c>
      <c r="B35" s="4" t="s">
        <f>=HYPERLINK("https://www.leilaoonline.com.br/lote/detalhe/100186", "LOTE DE PORTA MOLDES E MOLDES PARA ESTAMPARIA PRENSA EXCÊNTRICA PREÇO POR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2.50</t>
        </is>
      </c>
    </row>
    <row collapsed="false" customFormat="false" customHeight="false" hidden="false" ht="12.1" outlineLevel="0" r="36">
      <c r="A36" s="5" t="s">
        <f>=HYPERLINK("https://www.leilaoonline.com.br/lote/detalhe/100187", "229")</f>
      </c>
      <c r="B36" s="4" t="s">
        <f>=HYPERLINK("https://www.leilaoonline.com.br/lote/detalhe/100187", "LOTE COM 6 CABEÇOTES PARA ROSQUEADEIRA RIDGID")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=HYPERLINK("https://www.leilaoonline.com.br/lote/detalhe/100188", "230")</f>
      </c>
      <c r="B37" s="4" t="s">
        <f>=HYPERLINK("https://www.leilaoonline.com.br/lote/detalhe/100188", "2 MESAS PARA REFEITÓRIO COM 4 LUGARES")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=HYPERLINK("https://www.leilaoonline.com.br/lote/detalhe/100190", "247")</f>
      </c>
      <c r="B38" s="4" t="s">
        <f>=HYPERLINK("https://www.leilaoonline.com.br/lote/detalhe/100190", "DISJUNTOR PVO MÉDIA TENSÃO")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=HYPERLINK("https://www.leilaoonline.com.br/lote/detalhe/100189", "248")</f>
      </c>
      <c r="B39" s="4" t="s">
        <f>=HYPERLINK("https://www.leilaoonline.com.br/lote/detalhe/100189", "LOTE COM 2 MESAS DE ESCRITÓRIO")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=HYPERLINK("https://www.leilaoonline.com.br/lote/detalhe/100191", "249")</f>
      </c>
      <c r="B40" s="4" t="s">
        <f>=HYPERLINK("https://www.leilaoonline.com.br/lote/detalhe/100191", "LOTE COM 3 MESAS EM "L" ESCRITÓRIO")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=HYPERLINK("https://www.leilaoonline.com.br/lote/detalhe/100192", "256")</f>
      </c>
      <c r="B41" s="4" t="s">
        <f>=HYPERLINK("https://www.leilaoonline.com.br/lote/detalhe/100192", "ESTRUTURA DE PRENSA BALANCIM MANUAL 15 TON.")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=HYPERLINK("https://www.leilaoonline.com.br/lote/detalhe/100193", "301")</f>
      </c>
      <c r="B42" s="4" t="s">
        <f>=HYPERLINK("https://www.leilaoonline.com.br/lote/detalhe/100193", "BOMBA DE VÁCUO TIPO ROOTS 15CV")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=HYPERLINK("https://www.leilaoonline.com.br/lote/detalhe/100194", "313")</f>
      </c>
      <c r="B43" s="4" t="s">
        <f>=HYPERLINK("https://www.leilaoonline.com.br/lote/detalhe/100194", "MÁQUINA PARA PINTURA DE FAIXA VIARIA")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=HYPERLINK("https://www.leilaoonline.com.br/lote/detalhe/100195", "314")</f>
      </c>
      <c r="B44" s="4" t="s">
        <f>=HYPERLINK("https://www.leilaoonline.com.br/lote/detalhe/100195", "MÁQUINA PARA PINTURA DE FAIXA VIARIA")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=HYPERLINK("https://www.leilaoonline.com.br/lote/detalhe/100196", "315")</f>
      </c>
      <c r="B45" s="4" t="s">
        <f>=HYPERLINK("https://www.leilaoonline.com.br/lote/detalhe/100196", "MÁQUINA PARA PINTURA DE FAIXA VIARIA")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=HYPERLINK("https://www.leilaoonline.com.br/lote/detalhe/100197", "339")</f>
      </c>
      <c r="B46" s="4" t="s">
        <f>=HYPERLINK("https://www.leilaoonline.com.br/lote/detalhe/100197", "EQUIPAMENTO PARA PINTURA ELETROSTATICA TECNOAVANCE")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=HYPERLINK("https://www.leilaoonline.com.br/lote/detalhe/100199", "350")</f>
      </c>
      <c r="B47" s="4" t="s">
        <f>=HYPERLINK("https://www.leilaoonline.com.br/lote/detalhe/100199", "AR CONDICIONADO 50.000 BTUS (DESATIVADO FUNCIONANDO)")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=HYPERLINK("https://www.leilaoonline.com.br/lote/detalhe/100200", "351")</f>
      </c>
      <c r="B48" s="4" t="s">
        <f>=HYPERLINK("https://www.leilaoonline.com.br/lote/detalhe/100200", "AR CONDICIONADO 50.000 BTUS (DESATIVADO FUNCIONANDO)")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=HYPERLINK("https://www.leilaoonline.com.br/lote/detalhe/100201", "352")</f>
      </c>
      <c r="B49" s="4" t="s">
        <f>=HYPERLINK("https://www.leilaoonline.com.br/lote/detalhe/100201", "AR CONDICIONADO 50.000 BTUS (DESATIVADO FUNCIONANDO)")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=HYPERLINK("https://www.leilaoonline.com.br/lote/detalhe/100202", "353")</f>
      </c>
      <c r="B50" s="4" t="s">
        <f>=HYPERLINK("https://www.leilaoonline.com.br/lote/detalhe/100202", "AR CONDICIONADO 50.000 BTUS (DESATIVADO FUNCIONANDO)")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=HYPERLINK("https://www.leilaoonline.com.br/lote/detalhe/100203", "354")</f>
      </c>
      <c r="B51" s="4" t="s">
        <f>=HYPERLINK("https://www.leilaoonline.com.br/lote/detalhe/100203", "CARRINHO ABERTO PARA FERRAMENTAS (1 UNIDADE)")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=HYPERLINK("https://www.leilaoonline.com.br/lote/detalhe/100204", "355")</f>
      </c>
      <c r="B52" s="4" t="s">
        <f>=HYPERLINK("https://www.leilaoonline.com.br/lote/detalhe/100204", "CARRINHO ABERTO PARA FERRAMENTAS (1 UNIDADE)")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=HYPERLINK("https://www.leilaoonline.com.br/lote/detalhe/100205", "356")</f>
      </c>
      <c r="B53" s="4" t="s">
        <f>=HYPERLINK("https://www.leilaoonline.com.br/lote/detalhe/100205", "CARRINHO ABERTO PARA FERRAMENTAS (1 UNIDADE)")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=HYPERLINK("https://www.leilaoonline.com.br/lote/detalhe/100206", "357")</f>
      </c>
      <c r="B54" s="4" t="s">
        <f>=HYPERLINK("https://www.leilaoonline.com.br/lote/detalhe/100206", "CARRINHO ABERTO PARA FERRAMENTAS (1 UNIDADE)")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=HYPERLINK("https://www.leilaoonline.com.br/lote/detalhe/100207", "367")</f>
      </c>
      <c r="B55" s="4" t="s">
        <f>=HYPERLINK("https://www.leilaoonline.com.br/lote/detalhe/100207", "SELADORA ENCOLHEDORA RAL-TEC")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=HYPERLINK("https://www.leilaoonline.com.br/lote/detalhe/100208", "372")</f>
      </c>
      <c r="B56" s="4" t="s">
        <f>=HYPERLINK("https://www.leilaoonline.com.br/lote/detalhe/100208", "CARRINHO ABERTO PORTA FERRAMENTAS")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=HYPERLINK("https://www.leilaoonline.com.br/lote/detalhe/100209", "422")</f>
      </c>
      <c r="B57" s="4" t="s">
        <f>=HYPERLINK("https://www.leilaoonline.com.br/lote/detalhe/100209", "MÁQUINA DE ROLOS COM MOTORREDUTOR")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=HYPERLINK("https://www.leilaoonline.com.br/lote/detalhe/100210", "428")</f>
      </c>
      <c r="B58" s="4" t="s">
        <f>=HYPERLINK("https://www.leilaoonline.com.br/lote/detalhe/100210", "RACK GABINE PARA SERVIDOR C/PORTA DE VIDRO 185CM ALT. X 55CM LARG.. X 75CM COMP.")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=HYPERLINK("https://www.leilaoonline.com.br/lote/detalhe/100211", "429")</f>
      </c>
      <c r="B59" s="4" t="s">
        <f>=HYPERLINK("https://www.leilaoonline.com.br/lote/detalhe/100211", "RACK GABINE PARA SERVIDOR C/PORTA DE VIDRO 210CM ALT. X 55CM LARG.. X 75CM COMP.")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=HYPERLINK("https://www.leilaoonline.com.br/lote/detalhe/100212", "432")</f>
      </c>
      <c r="B60" s="4" t="s">
        <f>=HYPERLINK("https://www.leilaoonline.com.br/lote/detalhe/100212", "MISTURADOR EM AÇO INÓX MOTOR 40CV")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=HYPERLINK("https://www.leilaoonline.com.br/lote/detalhe/100213", "433")</f>
      </c>
      <c r="B61" s="4" t="s">
        <f>=HYPERLINK("https://www.leilaoonline.com.br/lote/detalhe/100213", "TORNO REVOLVER")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1.600,00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=HYPERLINK("https://www.leilaoonline.com.br/lote/detalhe/100214", "434")</f>
      </c>
      <c r="B62" s="4" t="s">
        <f>=HYPERLINK("https://www.leilaoonline.com.br/lote/detalhe/100214", "TORNO REVOLVER")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=HYPERLINK("https://www.leilaoonline.com.br/lote/detalhe/100215", "439")</f>
      </c>
      <c r="B63" s="4" t="s">
        <f>=HYPERLINK("https://www.leilaoonline.com.br/lote/detalhe/100215", "BATEDOR PLANETARIA DE INÓX USIRAM")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=HYPERLINK("https://www.leilaoonline.com.br/lote/detalhe/100216", "441")</f>
      </c>
      <c r="B64" s="4" t="s">
        <f>=HYPERLINK("https://www.leilaoonline.com.br/lote/detalhe/100216", "ENGRENAGEM PRENSA EXCÊNTRICA 160 180 TON.")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=HYPERLINK("https://www.leilaoonline.com.br/lote/detalhe/100217", "443")</f>
      </c>
      <c r="B65" s="4" t="s">
        <f>=HYPERLINK("https://www.leilaoonline.com.br/lote/detalhe/100217", "MOINHO DE ROLOS GRÃOS CERÂMICA TIJOLO")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=HYPERLINK("https://www.leilaoonline.com.br/lote/detalhe/100218", "445")</f>
      </c>
      <c r="B66" s="4" t="s">
        <f>=HYPERLINK("https://www.leilaoonline.com.br/lote/detalhe/100218", "COMPRESSOR REFRIGERAÇÃO CHILLER SABROE CMO 16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=HYPERLINK("https://www.leilaoonline.com.br/lote/detalhe/100219", "446")</f>
      </c>
      <c r="B67" s="4" t="s">
        <f>=HYPERLINK("https://www.leilaoonline.com.br/lote/detalhe/100219", "BOMBA DE ENGRENAGEM SANITÁRIA INÓX PARA PRODUTOS VISCOSOS MOTOR 8 POLOS")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=HYPERLINK("https://www.leilaoonline.com.br/lote/detalhe/100220", "449")</f>
      </c>
      <c r="B68" s="4" t="s">
        <f>=HYPERLINK("https://www.leilaoonline.com.br/lote/detalhe/100220", "1 CANHÃO E 1 PAR DE ROSCAS MIOTTO 65/120 (SEM USO)")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=HYPERLINK("https://www.leilaoonline.com.br/lote/detalhe/100221", "451")</f>
      </c>
      <c r="B69" s="4" t="s">
        <f>=HYPERLINK("https://www.leilaoonline.com.br/lote/detalhe/100221", "MULTIFUNCIONAL TORNO FURADEIRA MADEIRA MONOFÁSICO")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=HYPERLINK("https://www.leilaoonline.com.br/lote/detalhe/100222", "455")</f>
      </c>
      <c r="B70" s="4" t="s">
        <f>=HYPERLINK("https://www.leilaoonline.com.br/lote/detalhe/100222", "LAVA LOUÇA INDUSTRIAL ECOLAB ES2000")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=HYPERLINK("https://www.leilaoonline.com.br/lote/detalhe/100223", "456")</f>
      </c>
      <c r="B71" s="4" t="s">
        <f>=HYPERLINK("https://www.leilaoonline.com.br/lote/detalhe/100223", "SECADOR DE AR COMPRESSOR PARAFUSO DOMINICK-HUNTER DPR 470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=HYPERLINK("https://www.leilaoonline.com.br/lote/detalhe/100224", "458")</f>
      </c>
      <c r="B72" s="4" t="s">
        <f>=HYPERLINK("https://www.leilaoonline.com.br/lote/detalhe/100224", "PENEIRA VIBRATÓRIA EM AÇO INÓX")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=HYPERLINK("https://www.leilaoonline.com.br/lote/detalhe/100225", "460")</f>
      </c>
      <c r="B73" s="4" t="s">
        <f>=HYPERLINK("https://www.leilaoonline.com.br/lote/detalhe/100225", "REATOR BATELADA BATEDOR AÇO CARBONO 250 LITROS")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=HYPERLINK("https://www.leilaoonline.com.br/lote/detalhe/100226", "466")</f>
      </c>
      <c r="B74" s="4" t="s">
        <f>=HYPERLINK("https://www.leilaoonline.com.br/lote/detalhe/100226", "CARREGADOR BATERIA EMPILHADEIRA ELÉTRICA 24V/90A 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=HYPERLINK("https://www.leilaoonline.com.br/lote/detalhe/100227", "469")</f>
      </c>
      <c r="B75" s="4" t="s">
        <f>=HYPERLINK("https://www.leilaoonline.com.br/lote/detalhe/100227", "VARREDEIRA DE PISO DIRIGÍVEL TENNANT GÁS GLP")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=HYPERLINK("https://www.leilaoonline.com.br/lote/detalhe/100228", "471")</f>
      </c>
      <c r="B76" s="4" t="s">
        <f>=HYPERLINK("https://www.leilaoonline.com.br/lote/detalhe/100228", "GERADOR 4KVA")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=HYPERLINK("https://www.leilaoonline.com.br/lote/detalhe/100229", "472")</f>
      </c>
      <c r="B77" s="4" t="s">
        <f>=HYPERLINK("https://www.leilaoonline.com.br/lote/detalhe/100229", "BOBINADEIRA PARA TRANSFORMADORES TONANNI 500X300MM")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=HYPERLINK("https://www.leilaoonline.com.br/lote/detalhe/100230", "484")</f>
      </c>
      <c r="B78" s="4" t="s">
        <f>=HYPERLINK("https://www.leilaoonline.com.br/lote/detalhe/100230", "JATO DE GRANALHA MARCA BLASTIBRÁS")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=HYPERLINK("https://www.leilaoonline.com.br/lote/detalhe/100231", "490")</f>
      </c>
      <c r="B79" s="4" t="s">
        <f>=HYPERLINK("https://www.leilaoonline.com.br/lote/detalhe/100231", "PRENSA DE FRICÇÃO FORJARIA WELKO ARIETE 2000 220 TON")</f>
      </c>
      <c r="C79" s="4" t="inlineStr">
        <is>
          <t>Não vendido</t>
        </is>
      </c>
      <c r="D79" s="4" t="inlineStr">
        <is>
          <t>10</t>
        </is>
      </c>
      <c r="E79" s="5" t="inlineStr">
        <is>
          <t>9.000,00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=HYPERLINK("https://www.leilaoonline.com.br/lote/detalhe/100232", "500")</f>
      </c>
      <c r="B80" s="4" t="s">
        <f>=HYPERLINK("https://www.leilaoonline.com.br/lote/detalhe/100232", "PRENSA SACA PINO 15 TONELADAS")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=HYPERLINK("https://www.leilaoonline.com.br/lote/detalhe/100233", "507")</f>
      </c>
      <c r="B81" s="4" t="s">
        <f>=HYPERLINK("https://www.leilaoonline.com.br/lote/detalhe/100233", "COMPRESSOR DENTAL AIR ZAP MOD. DA 1100")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=HYPERLINK("https://www.leilaoonline.com.br/lote/detalhe/100234", "513")</f>
      </c>
      <c r="B82" s="4" t="s">
        <f>=HYPERLINK("https://www.leilaoonline.com.br/lote/detalhe/100234", "MOINHO 250MM KLE ")</f>
      </c>
      <c r="C82" s="4" t="inlineStr">
        <is>
          <t>Vendido</t>
        </is>
      </c>
      <c r="D82" s="4" t="inlineStr">
        <is>
          <t>35</t>
        </is>
      </c>
      <c r="E82" s="5" t="inlineStr">
        <is>
          <t>4.700,00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=HYPERLINK("https://www.leilaoonline.com.br/lote/detalhe/100235", "516")</f>
      </c>
      <c r="B83" s="4" t="s">
        <f>=HYPERLINK("https://www.leilaoonline.com.br/lote/detalhe/100235", "MISTURADOR EM AÇO INÓX")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=HYPERLINK("https://www.leilaoonline.com.br/lote/detalhe/100236", "522")</f>
      </c>
      <c r="B84" s="4" t="s">
        <f>=HYPERLINK("https://www.leilaoonline.com.br/lote/detalhe/100236", "PÓRTICO SEM TALHA 420CM LARG x 300CM ALT x 20CM ALT VIGA")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=HYPERLINK("https://www.leilaoonline.com.br/lote/detalhe/100237", "524")</f>
      </c>
      <c r="B85" s="4" t="s">
        <f>=HYPERLINK("https://www.leilaoonline.com.br/lote/detalhe/100237", "PRENSA EXCÊNTRICA 8 TONELADAS HARLO")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=HYPERLINK("https://www.leilaoonline.com.br/lote/detalhe/100238", "525")</f>
      </c>
      <c r="B86" s="4" t="s">
        <f>=HYPERLINK("https://www.leilaoonline.com.br/lote/detalhe/100238", "GUILHOTINA WMW 2500X12MM (1/2")")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19.250,00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=HYPERLINK("https://www.leilaoonline.com.br/lote/detalhe/100239", "529")</f>
      </c>
      <c r="B87" s="4" t="s">
        <f>=HYPERLINK("https://www.leilaoonline.com.br/lote/detalhe/100239", "CARRINHO PARA MOVIMENTAÇÃO DE VEÍCULOS 600KG")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=HYPERLINK("https://www.leilaoonline.com.br/lote/detalhe/100240", "530")</f>
      </c>
      <c r="B88" s="4" t="s">
        <f>=HYPERLINK("https://www.leilaoonline.com.br/lote/detalhe/100240", "CARRINHO PARA MOVIMENTAÇÃO DE VEÍCULOS 600KG")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=HYPERLINK("https://www.leilaoonline.com.br/lote/detalhe/100241", "531")</f>
      </c>
      <c r="B89" s="4" t="s">
        <f>=HYPERLINK("https://www.leilaoonline.com.br/lote/detalhe/100241", "CARRINHO PARA MOVIMENTAÇÃO DE VEÍCULOS 600KG")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=HYPERLINK("https://www.leilaoonline.com.br/lote/detalhe/100242", "532")</f>
      </c>
      <c r="B90" s="4" t="s">
        <f>=HYPERLINK("https://www.leilaoonline.com.br/lote/detalhe/100242", "BALANCIM 10 TONELADAS")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=HYPERLINK("https://www.leilaoonline.com.br/lote/detalhe/100243", "536")</f>
      </c>
      <c r="B91" s="4" t="s">
        <f>=HYPERLINK("https://www.leilaoonline.com.br/lote/detalhe/100243", "CARRINHO PARA FERRAMENTAS MECÂNICO")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=HYPERLINK("https://www.leilaoonline.com.br/lote/detalhe/100244", "537")</f>
      </c>
      <c r="B92" s="4" t="s">
        <f>=HYPERLINK("https://www.leilaoonline.com.br/lote/detalhe/100244", "CARRINHO PARA FERRAMENTAS MECÂNICO")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=HYPERLINK("https://www.leilaoonline.com.br/lote/detalhe/100245", "538")</f>
      </c>
      <c r="B93" s="4" t="s">
        <f>=HYPERLINK("https://www.leilaoonline.com.br/lote/detalhe/100245", "CARRINHO PARA FERRAMENTAS MECÂNICO")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=HYPERLINK("https://www.leilaoonline.com.br/lote/detalhe/100246", "539")</f>
      </c>
      <c r="B94" s="4" t="s">
        <f>=HYPERLINK("https://www.leilaoonline.com.br/lote/detalhe/100246", "CARRINHO PARA FERRAMENTAS MECÂNICO")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=HYPERLINK("https://www.leilaoonline.com.br/lote/detalhe/100247", "540")</f>
      </c>
      <c r="B95" s="4" t="s">
        <f>=HYPERLINK("https://www.leilaoonline.com.br/lote/detalhe/100247", "CARRINHO PARA FERRAMENTAS MECÂNICO")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=HYPERLINK("https://www.leilaoonline.com.br/lote/detalhe/100248", "549")</f>
      </c>
      <c r="B96" s="4" t="s">
        <f>=HYPERLINK("https://www.leilaoonline.com.br/lote/detalhe/100248", "TANQUE DE POLIPROPILENO PARA GALVANOPLASTIA E ANODIZAÇÃO 150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=HYPERLINK("https://www.leilaoonline.com.br/lote/detalhe/100249", "550")</f>
      </c>
      <c r="B97" s="4" t="s">
        <f>=HYPERLINK("https://www.leilaoonline.com.br/lote/detalhe/100249", "AR CONDICIONADO 50.000 BTUS DESATIVADO -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=HYPERLINK("https://www.leilaoonline.com.br/lote/detalhe/100250", "551")</f>
      </c>
      <c r="B98" s="4" t="s">
        <f>=HYPERLINK("https://www.leilaoonline.com.br/lote/detalhe/100250", "PRENSA DE FRICÇÃO 250 TON")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=HYPERLINK("https://www.leilaoonline.com.br/lote/detalhe/100251", "557")</f>
      </c>
      <c r="B99" s="4" t="s">
        <f>=HYPERLINK("https://www.leilaoonline.com.br/lote/detalhe/100251", "SERRA CIRCULAR DESTOPADEIRA PENDULAR 600MM")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=HYPERLINK("https://www.leilaoonline.com.br/lote/detalhe/100252", "558")</f>
      </c>
      <c r="B100" s="4" t="s">
        <f>=HYPERLINK("https://www.leilaoonline.com.br/lote/detalhe/100252", "DISJUNTOR PVO MÉDIA TENSÃO")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=HYPERLINK("https://www.leilaoonline.com.br/lote/detalhe/100253", "562")</f>
      </c>
      <c r="B101" s="4" t="s">
        <f>=HYPERLINK("https://www.leilaoonline.com.br/lote/detalhe/100253", "MÁQUINA DE SOLDA BAMBOZZI TR 360")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=HYPERLINK("https://www.leilaoonline.com.br/lote/detalhe/100254", "563")</f>
      </c>
      <c r="B102" s="4" t="s">
        <f>=HYPERLINK("https://www.leilaoonline.com.br/lote/detalhe/100254", "MÁQUINA DE SOLDA BAMBOZZI NM 2600 300A")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=HYPERLINK("https://www.leilaoonline.com.br/lote/detalhe/100255", "564")</f>
      </c>
      <c r="B103" s="4" t="s">
        <f>=HYPERLINK("https://www.leilaoonline.com.br/lote/detalhe/100255", "CARRINHO ABERTO PARA FERRAMENTAS")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=HYPERLINK("https://www.leilaoonline.com.br/lote/detalhe/100256", "565")</f>
      </c>
      <c r="B104" s="4" t="s">
        <f>=HYPERLINK("https://www.leilaoonline.com.br/lote/detalhe/100256", "CARRINHO ABERTO PARA FERRAMENTAS")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=HYPERLINK("https://www.leilaoonline.com.br/lote/detalhe/100257", "566")</f>
      </c>
      <c r="B105" s="4" t="s">
        <f>=HYPERLINK("https://www.leilaoonline.com.br/lote/detalhe/100257", "CARRINHO ABERTO PARA FERRAMENTAS")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=HYPERLINK("https://www.leilaoonline.com.br/lote/detalhe/100258", "567")</f>
      </c>
      <c r="B106" s="4" t="s">
        <f>=HYPERLINK("https://www.leilaoonline.com.br/lote/detalhe/100258", "CARRINHO ABERTO PARA FERRAMENTAS")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=HYPERLINK("https://www.leilaoonline.com.br/lote/detalhe/100259", "568")</f>
      </c>
      <c r="B107" s="4" t="s">
        <f>=HYPERLINK("https://www.leilaoonline.com.br/lote/detalhe/100259", "CARRINHO ABERTO PARA FERRAMENTAS")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=HYPERLINK("https://www.leilaoonline.com.br/lote/detalhe/100260", "2002")</f>
      </c>
      <c r="B108" s="4" t="s">
        <f>=HYPERLINK("https://www.leilaoonline.com.br/lote/detalhe/100260", "CABEÇOTE DE ESPALMADEIRA PVC FACA SOBRE CILINDRO - CÓD. 525 - CL2022")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875,00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=HYPERLINK("https://www.leilaoonline.com.br/lote/detalhe/100261", "2005")</f>
      </c>
      <c r="B109" s="4" t="s">
        <f>=HYPERLINK("https://www.leilaoonline.com.br/lote/detalhe/100261", "EXTRUSORA DE PLÁSTICO EGAN JOHN BROWN 90MM - CÓD. 726 - CL2022")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70.000,00</t>
        </is>
      </c>
      <c r="F109" s="4" t="inlineStr">
        <is>
          <t>2500.00</t>
        </is>
      </c>
    </row>
    <row collapsed="false" customFormat="false" customHeight="false" hidden="false" ht="12.1" outlineLevel="0" r="110">
      <c r="A110" s="5" t="s">
        <f>=HYPERLINK("https://www.leilaoonline.com.br/lote/detalhe/100262", "2006")</f>
      </c>
      <c r="B110" s="4" t="s">
        <f>=HYPERLINK("https://www.leilaoonline.com.br/lote/detalhe/100262", "EXTRUSORA DE PLÁSTICO EGAN JOHN BROWN 90MM - CÓD. 727 - CL2022")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70.000,00</t>
        </is>
      </c>
      <c r="F110" s="4" t="inlineStr">
        <is>
          <t>2500.00</t>
        </is>
      </c>
    </row>
    <row collapsed="false" customFormat="false" customHeight="false" hidden="false" ht="12.1" outlineLevel="0" r="111">
      <c r="A111" s="5" t="s">
        <f>=HYPERLINK("https://www.leilaoonline.com.br/lote/detalhe/100263", "2007")</f>
      </c>
      <c r="B111" s="4" t="s">
        <f>=HYPERLINK("https://www.leilaoonline.com.br/lote/detalhe/100263", "CABEÇOTE FLAT DIE LAMINADO 3000MM - CL2022")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17.500,00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=HYPERLINK("https://www.leilaoonline.com.br/lote/detalhe/100264", "2008")</f>
      </c>
      <c r="B112" s="4" t="s">
        <f>=HYPERLINK("https://www.leilaoonline.com.br/lote/detalhe/100264", "CALANDRA DE PLÁSTICO PARA LAMINADOS 3000MM - CL2022")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17.500,00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=HYPERLINK("https://www.leilaoonline.com.br/lote/detalhe/100265", "2010")</f>
      </c>
      <c r="B113" s="4" t="s">
        <f>=HYPERLINK("https://www.leilaoonline.com.br/lote/detalhe/100265", "MISTURADOR E PRÉ AQUECEDOR PARA EXTRUSORA PLÁSTICO - CÓD. 732 - CL2022")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2.125,00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=HYPERLINK("https://www.leilaoonline.com.br/lote/detalhe/100266", "2017")</f>
      </c>
      <c r="B114" s="4" t="s">
        <f>=HYPERLINK("https://www.leilaoonline.com.br/lote/detalhe/100266", "EXTRUSORA FLAT DIE 800MM CALANDRA E PUXADOR")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7.650,00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=HYPERLINK("https://www.leilaoonline.com.br/lote/detalhe/100267", "2019")</f>
      </c>
      <c r="B115" s="4" t="s">
        <f>=HYPERLINK("https://www.leilaoonline.com.br/lote/detalhe/100267", "REATOR BATEDOR AÇO INOX 1/2 CANA 1000 LITROS - Cód. 569 - CL2022")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4.375,00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=HYPERLINK("https://www.leilaoonline.com.br/lote/detalhe/100268", "2021")</f>
      </c>
      <c r="B116" s="4" t="s">
        <f>=HYPERLINK("https://www.leilaoonline.com.br/lote/detalhe/100268", "REATOR AÇO INOX 5000 LITROS MISTURADOR ENCAMISADO - CL2022")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10.500,00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=HYPERLINK("https://www.leilaoonline.com.br/lote/detalhe/100269", "2024")</f>
      </c>
      <c r="B117" s="4" t="s">
        <f>=HYPERLINK("https://www.leilaoonline.com.br/lote/detalhe/100269", "BOMBA HELICOIDAL DOSADORA NIETSCH NM045SY01L07V 2002 - CL2022")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1.125,00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=HYPERLINK("https://www.leilaoonline.com.br/lote/detalhe/100270", "3023")</f>
      </c>
      <c r="B118" s="4" t="s">
        <f>=HYPERLINK("https://www.leilaoonline.com.br/lote/detalhe/100270", " REATOR AÇO INOX 750 LITROS MISTURADOR ENCAMISADO - CÓD. 576")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=HYPERLINK("https://www.leilaoonline.com.br/lote/detalhe/100271", "3030")</f>
      </c>
      <c r="B119" s="4" t="s">
        <f>=HYPERLINK("https://www.leilaoonline.com.br/lote/detalhe/100271", " MASSEIRA INDUSTRIAL MISTURADOR - CÓD. 696")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1.250,00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=HYPERLINK("https://www.leilaoonline.com.br/lote/detalhe/100272", "3064")</f>
      </c>
      <c r="B120" s="4" t="s">
        <f>=HYPERLINK("https://www.leilaoonline.com.br/lote/detalhe/100272", " MÁQUINA EMENDAR TECIDO SINTETICO E COURINO DOHLE - CÓD. 686")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=HYPERLINK("https://www.leilaoonline.com.br/lote/detalhe/100273", "3088")</f>
      </c>
      <c r="B121" s="4" t="s">
        <f>=HYPERLINK("https://www.leilaoonline.com.br/lote/detalhe/100273", " GUILHOTINA GRÁFICA FUNTIMOD - CÓD. 99")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2026-05-01T02:48:03.00Z</dcterms:created>
  <dc:creator>Tellks Tecnologia</dc:creator>
  <cp:revision>0</cp:revision>
</cp:coreProperties>
</file>