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D • H. Fit 20 • Argo • Yaris 19 • City • Onix • Cobalt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=HYPERLINK("https://www.leilaoonline.com.br/lote/detalhe/120857", "098")</f>
      </c>
      <c r="B11" s="4" t="s">
        <f>=HYPERLINK("https://www.leilaoonline.com.br/lote/detalhe/120857", "VW/SAVEIRO CD CROSS  MA; 2014/2015; AZUL; ALCO./GASOL. - FUNCIONANDO - IPVA 2022 PAGO")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57.250,00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=HYPERLINK("https://www.leilaoonline.com.br/lote/detalhe/120861", "104")</f>
      </c>
      <c r="B12" s="4" t="s">
        <f>=HYPERLINK("https://www.leilaoonline.com.br/lote/detalhe/120861", "veja o vídeo!! I/MMC OUTLANDER 2.2 D; 2015/2016; BRANCA; DIESEL - FUNCIONANDO - FIPE: R$ 150.724,00")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=HYPERLINK("https://www.leilaoonline.com.br/lote/detalhe/120858", "105")</f>
      </c>
      <c r="B13" s="4" t="s">
        <f>=HYPERLINK("https://www.leilaoonline.com.br/lote/detalhe/120858",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98.000,00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=HYPERLINK("https://www.leilaoonline.com.br/lote/detalhe/120859", "106")</f>
      </c>
      <c r="B14" s="4" t="s">
        <f>=HYPERLINK("https://www.leilaoonline.com.br/lote/detalhe/120859", "veja o vídeo!! HONDA/FIT EX CVT; 2020/2020; VERMELHA; ALCO./GASOL. - FUNCIONANDO - APROX. 9.300KM - FIPE: R$ 93.693,00")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=HYPERLINK("https://www.leilaoonline.com.br/lote/detalhe/120855", "107")</f>
      </c>
      <c r="B15" s="4" t="s">
        <f>=HYPERLINK("https://www.leilaoonline.com.br/lote/detalhe/120855", "veja o vídeo!! MERCEDES BENZ/C180 FF; 2016/2016; PRETA; ALC./GASOL. - FUNCIONANDO - FIPE: R$ 126.733,00")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=HYPERLINK("https://www.leilaoonline.com.br/lote/detalhe/120856", "108")</f>
      </c>
      <c r="B16" s="4" t="s">
        <f>=HYPERLINK("https://www.leilaoonline.com.br/lote/detalhe/120856", "veja o vídeo!! CHEVROLET/ONIX 10MT LT1; 2020/2020; PRETA; ALCO./GASOL.  - FUNCIONANDO - APROX. 7.500 KM - FIPE: R$ 69.570,00")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=HYPERLINK("https://www.leilaoonline.com.br/lote/detalhe/122188", "109")</f>
      </c>
      <c r="B17" s="4" t="s">
        <f>=HYPERLINK("https://www.leilaoonline.com.br/lote/detalhe/122188", "FORD/KA SE 1.0 HA C; 2019/2020; VERMELHA; ALCO./GASOL. - FUNCIONANDO - IPVA 2022 PAGO")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=HYPERLINK("https://www.leilaoonline.com.br/lote/detalhe/122139", "110")</f>
      </c>
      <c r="B18" s="4" t="s">
        <f>=HYPERLINK("https://www.leilaoonline.com.br/lote/detalhe/122139", "veja o vídeo!! FORD/KA SE 1.0 HA C; 2020/2020; CINZA;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=HYPERLINK("https://www.leilaoonline.com.br/lote/detalhe/121882", "111")</f>
      </c>
      <c r="B19" s="4" t="s">
        <f>=HYPERLINK("https://www.leilaoonline.com.br/lote/detalhe/121882", "veja o vídeo!! HONDA/HR-V EXL CVT; 2021/2021; BRANCA; ALCO./GASOL. - FUNCIONANDO - APROX.: 3.990KM; IPVA 2022 PAGO - FIPE: R$ 138.278,00")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=HYPERLINK("https://www.leilaoonline.com.br/lote/detalhe/120860", "112")</f>
      </c>
      <c r="B20" s="4" t="s">
        <f>=HYPERLINK("https://www.leilaoonline.com.br/lote/detalhe/120860", "veja o vídeo!! GM/CHEVROLET A20 CUSTOM; 1989/1990; BRANCA; DIESEL (MOD. COMBUSTIVEL)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=HYPERLINK("https://www.leilaoonline.com.br/lote/detalhe/120866", "113")</f>
      </c>
      <c r="B21" s="4" t="s">
        <f>=HYPERLINK("https://www.leilaoonline.com.br/lote/detalhe/120866",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=HYPERLINK("https://www.leilaoonline.com.br/lote/detalhe/120862", "114")</f>
      </c>
      <c r="B22" s="4" t="s">
        <f>=HYPERLINK("https://www.leilaoonline.com.br/lote/detalhe/120862", "veja o vídeo!! FIAT/ARGO TREKKING 1.3; 2019/2020; CINZA; ALCO./GASOL. - FUNCIONANDO - IPVA 2022 PAGO - FIPE: R$ 73.475,00")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=HYPERLINK("https://www.leilaoonline.com.br/lote/detalhe/120865", "115")</f>
      </c>
      <c r="B23" s="4" t="s">
        <f>=HYPERLINK("https://www.leilaoonline.com.br/lote/detalhe/120865", "CHEVROLET/COBALT 1.4 LT; 2017/2017; AZUL;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44.150,00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=HYPERLINK("https://www.leilaoonline.com.br/lote/detalhe/120867", "116")</f>
      </c>
      <c r="B24" s="4" t="s">
        <f>=HYPERLINK("https://www.leilaoonline.com.br/lote/detalhe/120867", "veja o vídeo!! CHEVROLET/ONIX PLUS JOY; 2020/2020; BRANCA; ALCO./GASOL. IPVA 2022 OK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=HYPERLINK("https://www.leilaoonline.com.br/lote/detalhe/120868", "117")</f>
      </c>
      <c r="B25" s="4" t="s">
        <f>=HYPERLINK("https://www.leilaoonline.com.br/lote/detalhe/120868", "veja o vídeo!! HYUNDAI/HB20 1.0M COMFOR; 2018/2019; BRANCA; ALCO./GASOL. - FUNCIONANDO - IPVA 2022 PAGO")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=HYPERLINK("https://www.leilaoonline.com.br/lote/detalhe/120869", "118")</f>
      </c>
      <c r="B26" s="4" t="s">
        <f>=HYPERLINK("https://www.leilaoonline.com.br/lote/detalhe/120869", "veja o vídeo!! I/M. BENZ B 180; 2010/2011; PRATA; GASOLINA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=HYPERLINK("https://www.leilaoonline.com.br/lote/detalhe/120875", "119")</f>
      </c>
      <c r="B27" s="4" t="s">
        <f>=HYPERLINK("https://www.leilaoonline.com.br/lote/detalhe/120875", "veja o vídeo!! TOYOTA/YARIS HB XLPLUSAT; 2018/2019; BRANCA; ALCO./GASOL. - FUNCIONANDO - IPVA 2022 PAGO")</f>
      </c>
      <c r="C27" s="4" t="inlineStr">
        <is>
          <t>Não vendido</t>
        </is>
      </c>
      <c r="D27" s="4" t="inlineStr">
        <is>
          <t>91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=HYPERLINK("https://www.leilaoonline.com.br/lote/detalhe/121884", "120")</f>
      </c>
      <c r="B28" s="4" t="s">
        <f>=HYPERLINK("https://www.leilaoonline.com.br/lote/detalhe/121884", "veja o vídeo!! TOYOTA/ETIOS SD X; 2014/2015; VERMELHO; ALCO./GASOL. - FUNCIONANDO - IPVA 2022 PAGO")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=HYPERLINK("https://www.leilaoonline.com.br/lote/detalhe/121834", "121")</f>
      </c>
      <c r="B29" s="4" t="s">
        <f>=HYPERLINK("https://www.leilaoonline.com.br/lote/detalhe/121834", "I/HYUNDAI I30 2.0; 2011/2012;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=HYPERLINK("https://www.leilaoonline.com.br/lote/detalhe/120876", "122")</f>
      </c>
      <c r="B30" s="4" t="s">
        <f>=HYPERLINK("https://www.leilaoonline.com.br/lote/detalhe/120876", "I/KIA SOUL EX 1.6 FF AT; 2011/2012; MARROM; ALCO./GASOL.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=HYPERLINK("https://www.leilaoonline.com.br/lote/detalhe/120873", "123")</f>
      </c>
      <c r="B31" s="4" t="s">
        <f>=HYPERLINK("https://www.leilaoonline.com.br/lote/detalhe/120873", "veja o vídeo!! HONDA/CITY EXL CVT; 2015/2015; CINZA;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=HYPERLINK("https://www.leilaoonline.com.br/lote/detalhe/120878", "124")</f>
      </c>
      <c r="B32" s="4" t="s">
        <f>=HYPERLINK("https://www.leilaoonline.com.br/lote/detalhe/120878", "I/HYUNDAI VERACRUZ 3.8V6; 2007/2008; PRETA; GASOLINA - FUNCIONANDO - IPVA 2022 PAGO")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=HYPERLINK("https://www.leilaoonline.com.br/lote/detalhe/121886", "125")</f>
      </c>
      <c r="B33" s="4" t="s">
        <f>=HYPERLINK("https://www.leilaoonline.com.br/lote/detalhe/121886", "I/AUDI A3 SPB 2.0T FSI; 2006/2007; PRATA; GASOLINA - FUNCIONANDO - IPVA 2022 PAGO")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=HYPERLINK("https://www.leilaoonline.com.br/lote/detalhe/120874", "126")</f>
      </c>
      <c r="B34" s="4" t="s">
        <f>=HYPERLINK("https://www.leilaoonline.com.br/lote/detalhe/120874", "GM/BLAZER COLINA 4X4; 2005/2005; BRANCA; DIESEL - FUNCIONANDO")</f>
      </c>
      <c r="C34" s="4" t="inlineStr">
        <is>
          <t>Vendido</t>
        </is>
      </c>
      <c r="D34" s="4" t="inlineStr">
        <is>
          <t>76</t>
        </is>
      </c>
      <c r="E34" s="5" t="inlineStr">
        <is>
          <t>45.500,60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=HYPERLINK("https://www.leilaoonline.com.br/lote/detalhe/122192", "127")</f>
      </c>
      <c r="B35" s="4" t="s">
        <f>=HYPERLINK("https://www.leilaoonline.com.br/lote/detalhe/122192", "veja o vídeo!! RENAULT/LOGAN EX 1616V A; 2013/2013; BRANCA;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=HYPERLINK("https://www.leilaoonline.com.br/lote/detalhe/120877", "129")</f>
      </c>
      <c r="B36" s="4" t="s">
        <f>=HYPERLINK("https://www.leilaoonline.com.br/lote/detalhe/120877", "I/CITROEN C4 PIC GLXA 5L; 2010/2011; PRATA; GASOLINA - FUNCIONANDO - IPVA 2022 PAGO")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=HYPERLINK("https://www.leilaoonline.com.br/lote/detalhe/120872", "130")</f>
      </c>
      <c r="B37" s="4" t="s">
        <f>=HYPERLINK("https://www.leilaoonline.com.br/lote/detalhe/120872", "HYUNDAI/HR HDB; 2012/2013; BRANCA; DIESEL - FUNCIONANDO")</f>
      </c>
      <c r="C37" s="4" t="inlineStr">
        <is>
          <t>Não vendido</t>
        </is>
      </c>
      <c r="D37" s="4" t="inlineStr">
        <is>
          <t>70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=HYPERLINK("https://www.leilaoonline.com.br/lote/detalhe/121885", "131")</f>
      </c>
      <c r="B38" s="4" t="s">
        <f>=HYPERLINK("https://www.leilaoonline.com.br/lote/detalhe/121885", "VW/FUSCA 1300; 1970/1970; VERMELHA; GASOLINA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=HYPERLINK("https://www.leilaoonline.com.br/lote/detalhe/120871", "132")</f>
      </c>
      <c r="B39" s="4" t="s">
        <f>=HYPERLINK("https://www.leilaoonline.com.br/lote/detalhe/120871", "veja o vídeo!! I/HONDA CR-V LX; 2010/2010; PRETA; GASOLINA - FUNCIONANDO")</f>
      </c>
      <c r="C39" s="4" t="inlineStr">
        <is>
          <t>Vendido</t>
        </is>
      </c>
      <c r="D39" s="4" t="inlineStr">
        <is>
          <t>68</t>
        </is>
      </c>
      <c r="E39" s="5" t="inlineStr">
        <is>
          <t>39.000,00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=HYPERLINK("https://www.leilaoonline.com.br/lote/detalhe/121887", "133")</f>
      </c>
      <c r="B40" s="4" t="s">
        <f>=HYPERLINK("https://www.leilaoonline.com.br/lote/detalhe/121887", "GM/MONTANA CONQUEST; 2008/2008; CINZA;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=HYPERLINK("https://www.leilaoonline.com.br/lote/detalhe/120879", "134")</f>
      </c>
      <c r="B41" s="4" t="s">
        <f>=HYPERLINK("https://www.leilaoonline.com.br/lote/detalhe/120879", "CHEVROLET/ONIX 1.4AT LTZ; 2017/2017;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=HYPERLINK("https://www.leilaoonline.com.br/lote/detalhe/120870", "137")</f>
      </c>
      <c r="B42" s="4" t="s">
        <f>=HYPERLINK("https://www.leilaoonline.com.br/lote/detalhe/120870", " veja o vídeo!! HONDA/FIT EX; 2008/2008; BRANCA;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=HYPERLINK("https://www.leilaoonline.com.br/lote/detalhe/120880", "138")</f>
      </c>
      <c r="B43" s="4" t="s">
        <f>=HYPERLINK("https://www.leilaoonline.com.br/lote/detalhe/120880", "HONDA/FIT EXL CVT; 2014/2015; VERMELHA;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44.500,00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=HYPERLINK("https://www.leilaoonline.com.br/lote/detalhe/121836", "139")</f>
      </c>
      <c r="B44" s="4" t="s">
        <f>=HYPERLINK("https://www.leilaoonline.com.br/lote/detalhe/121836", "GM/CORSA SEDAN MAXX; 2005/2006;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=HYPERLINK("https://www.leilaoonline.com.br/lote/detalhe/120881", "140")</f>
      </c>
      <c r="B45" s="4" t="s">
        <f>=HYPERLINK("https://www.leilaoonline.com.br/lote/detalhe/120881", "veja o vídeo!! FIAT/PALIO ATTRACTIV 1.0; 2016/2017; BRANCA; ALCO./GASOL. - FUNCIONANDO")</f>
      </c>
      <c r="C45" s="4" t="inlineStr">
        <is>
          <t>Vendido</t>
        </is>
      </c>
      <c r="D45" s="4" t="inlineStr">
        <is>
          <t>58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=HYPERLINK("https://www.leilaoonline.com.br/lote/detalhe/120890", "141")</f>
      </c>
      <c r="B46" s="4" t="s">
        <f>=HYPERLINK("https://www.leilaoonline.com.br/lote/detalhe/120890", "CITROEN/PICASSO II16GLXF; 2008/2009; PRATA;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=HYPERLINK("https://www.leilaoonline.com.br/lote/detalhe/120892", "142")</f>
      </c>
      <c r="B47" s="4" t="s">
        <f>=HYPERLINK("https://www.leilaoonline.com.br/lote/detalhe/120892", "GM/MONZA SL/E 2.0; 1989/1990; CINZA; ALCOOL - FUNCIONANDO")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=HYPERLINK("https://www.leilaoonline.com.br/lote/detalhe/120883", "145")</f>
      </c>
      <c r="B48" s="4" t="s">
        <f>=HYPERLINK("https://www.leilaoonline.com.br/lote/detalhe/120883", "veja o vídeo!! GM/MONZA 650; 1993/1993; VERMELHA; GASOLINA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=HYPERLINK("https://www.leilaoonline.com.br/lote/detalhe/120882", "146")</f>
      </c>
      <c r="B49" s="4" t="s">
        <f>=HYPERLINK("https://www.leilaoonline.com.br/lote/detalhe/120882", "GM/CLASSIC LIFE; 2004/2005; CINZA; ALCOOL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=HYPERLINK("https://www.leilaoonline.com.br/lote/detalhe/120884", "150")</f>
      </c>
      <c r="B50" s="4" t="s">
        <f>=HYPERLINK("https://www.leilaoonline.com.br/lote/detalhe/120884", "FIAT/DOBLO ELX; 2005/2005; PRATA; GASOLINA - FUNCIONANDO")</f>
      </c>
      <c r="C50" s="4" t="inlineStr">
        <is>
          <t>Vendido</t>
        </is>
      </c>
      <c r="D50" s="4" t="inlineStr">
        <is>
          <t>34</t>
        </is>
      </c>
      <c r="E50" s="5" t="inlineStr">
        <is>
          <t>23.000,00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=HYPERLINK("https://www.leilaoonline.com.br/lote/detalhe/120891", "151")</f>
      </c>
      <c r="B51" s="4" t="s">
        <f>=HYPERLINK("https://www.leilaoonline.com.br/lote/detalhe/120891", "VW/VW FUSCA 1500; 1974/1974; AZUL; GASOLINA 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=HYPERLINK("https://www.leilaoonline.com.br/lote/detalhe/120885", "160")</f>
      </c>
      <c r="B52" s="4" t="s">
        <f>=HYPERLINK("https://www.leilaoonline.com.br/lote/detalhe/120885", "veja o vídeo!! I/NISSAN TIIDA 18SL FLEX; 2011/2012; PRATA; ALCO./GASOL.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=HYPERLINK("https://www.leilaoonline.com.br/lote/detalhe/120889", "201")</f>
      </c>
      <c r="B53" s="4" t="s">
        <f>=HYPERLINK("https://www.leilaoonline.com.br/lote/detalhe/120889", "veja o vídeo!! VW/FUSCA 1300; 1968/1968;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=HYPERLINK("https://www.leilaoonline.com.br/lote/detalhe/120886", "217")</f>
      </c>
      <c r="B54" s="4" t="s">
        <f>=HYPERLINK("https://www.leilaoonline.com.br/lote/detalhe/120886", "I/HONDA CITY EX FLEX; 2012/2013;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=HYPERLINK("https://www.leilaoonline.com.br/lote/detalhe/120887", "222")</f>
      </c>
      <c r="B55" s="4" t="s">
        <f>=HYPERLINK("https://www.leilaoonline.com.br/lote/detalhe/120887", "veja o vídeo!! I/HYUNDAI ELANTRA GLS; 2012/2013; PRATA;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18.050,00</t>
        </is>
      </c>
      <c r="F55" s="4" t="inlineStr">
        <is>
          <t>1550.00</t>
        </is>
      </c>
    </row>
    <row collapsed="false" customFormat="false" customHeight="false" hidden="false" ht="12.1" outlineLevel="0" r="56">
      <c r="A56" s="5" t="s">
        <f>=HYPERLINK("https://www.leilaoonline.com.br/lote/detalhe/120888", "225")</f>
      </c>
      <c r="B56" s="4" t="s">
        <f>=HYPERLINK("https://www.leilaoonline.com.br/lote/detalhe/120888", "veja o vídeo!! VW/GOL CL STAR; 1989/1989; VERMELHA; GASOLINA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=HYPERLINK("https://www.leilaoonline.com.br/lote/detalhe/120894", "234")</f>
      </c>
      <c r="B57" s="4" t="s">
        <f>=HYPERLINK("https://www.leilaoonline.com.br/lote/detalhe/120894", "GM/CHEVROLET A10; 1982/1982; BEGE; ALCOOL - FUNCIONANDO")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=HYPERLINK("https://www.leilaoonline.com.br/lote/detalhe/120893", "248")</f>
      </c>
      <c r="B58" s="4" t="s">
        <f>=HYPERLINK("https://www.leilaoonline.com.br/lote/detalhe/120893", "veja o vídeo!! VW/BRASILIA; 1977/1977; AZUL; GASOLINA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=HYPERLINK("https://www.leilaoonline.com.br/lote/detalhe/120895", "257")</f>
      </c>
      <c r="B59" s="4" t="s">
        <f>=HYPERLINK("https://www.leilaoonline.com.br/lote/detalhe/120895", "veja o vídeo!! VW/GOL CL; 1988/1988; AZUL;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=HYPERLINK("https://www.leilaoonline.com.br/lote/detalhe/120896", "302")</f>
      </c>
      <c r="B60" s="4" t="s">
        <f>=HYPERLINK("https://www.leilaoonline.com.br/lote/detalhe/120896", "VW/SAVEIRO CL 1.6 MI; 1998/1999; VERDE; GASOLINA; DIREÇÃO HIDRÁULICA")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=HYPERLINK("https://www.leilaoonline.com.br/lote/detalhe/120897", "305")</f>
      </c>
      <c r="B61" s="4" t="s">
        <f>=HYPERLINK("https://www.leilaoonline.com.br/lote/detalhe/120897", "VW/FOX 1.0; 2008/2009; PRETA; ALCO./GASOL.; 4 PORTAS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=HYPERLINK("https://www.leilaoonline.com.br/lote/detalhe/120898", "308")</f>
      </c>
      <c r="B62" s="4" t="s">
        <f>=HYPERLINK("https://www.leilaoonline.com.br/lote/detalhe/120898", "GM/CHEVY 500 SL; 1989/1989; VERMELHA;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=HYPERLINK("https://www.leilaoonline.com.br/lote/detalhe/120899", "311")</f>
      </c>
      <c r="B63" s="4" t="s">
        <f>=HYPERLINK("https://www.leilaoonline.com.br/lote/detalhe/120899", "veja o vídeo!! JTA/SUZUKI GSXR1000; 2009/2009; BRANCA; GASOLINA; COM ACESSÓRIOS")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9.500,00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2026-04-30T23:47:47.00Z</dcterms:created>
  <dc:creator>Tellks Tecnologia</dc:creator>
  <cp:revision>0</cp:revision>
</cp:coreProperties>
</file>