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Nivus 21 • HR-V 16 • Strada 18 • Onix 20 • Civic 15 • Ka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=HYPERLINK("https://www.leilaoonline.com.br/lote/detalhe/124847", "102")</f>
      </c>
      <c r="B11" s="4" t="s">
        <f>=HYPERLINK("https://www.leilaoonline.com.br/lote/detalhe/124847", "veja o vídeo!! HONDA/WR-V LX CVT; 2021/2021; CINZA; ALCO./GASOL. - FUNCIONANDO - APROX. 6.343KM -IPVA 2022 PAGO")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=HYPERLINK("https://www.leilaoonline.com.br/lote/detalhe/123869", "103")</f>
      </c>
      <c r="B12" s="4" t="s">
        <f>=HYPERLINK("https://www.leilaoonline.com.br/lote/detalhe/123869", "veja o vídeo!! I/M. BENZ C200; 2015/2015; PRETA; GASOLINA  - FUNCIONANDO - IPVA 2022 PAGO")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98.500,00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=HYPERLINK("https://www.leilaoonline.com.br/lote/detalhe/123870", "104")</f>
      </c>
      <c r="B13" s="4" t="s">
        <f>=HYPERLINK("https://www.leilaoonline.com.br/lote/detalhe/123870", "veja o vídeo!! HONDA/HR-V EXL; 2016/2016; PRATA; ALCO./GASOL. - FUNCIONANDO")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61.250,00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=HYPERLINK("https://www.leilaoonline.com.br/lote/detalhe/123868", "107")</f>
      </c>
      <c r="B14" s="4" t="s">
        <f>=HYPERLINK("https://www.leilaoonline.com.br/lote/detalhe/123868", "veja o vídeo!! VW/NOVA SAVEIRO RB MBVS; 2019/2019; PRATA; ALCO./GASOL. - FUNCIONANDO - IPVA 2022 PAGO")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57.000,00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=HYPERLINK("https://www.leilaoonline.com.br/lote/detalhe/123871", "108")</f>
      </c>
      <c r="B15" s="4" t="s">
        <f>=HYPERLINK("https://www.leilaoonline.com.br/lote/detalhe/123871", "veja o vídeo!! VW/NIVUS HL TSI AD; 2021/2021; VERMELHA; ALCO./GASOL. - FUNC. - IPVA 2022 PAGO - FIPE: R$ 124.548,00")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97.500,00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=HYPERLINK("https://www.leilaoonline.com.br/lote/detalhe/124851", "109")</f>
      </c>
      <c r="B16" s="4" t="s">
        <f>=HYPERLINK("https://www.leilaoonline.com.br/lote/detalhe/124851", "veja o vídeo!! HONDA/CITY EXL CVT; 2021/2021; BRANCA; ALCO./GASOL. - FUNCIONANDO - IPVA 2022 PAGO")</f>
      </c>
      <c r="C16" s="4" t="inlineStr">
        <is>
          <t>Não vendido</t>
        </is>
      </c>
      <c r="D16" s="4" t="inlineStr">
        <is>
          <t>94</t>
        </is>
      </c>
      <c r="E16" s="5" t="inlineStr">
        <is>
          <t>64.000,00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=HYPERLINK("https://www.leilaoonline.com.br/lote/detalhe/123867", "112")</f>
      </c>
      <c r="B17" s="4" t="s">
        <f>=HYPERLINK("https://www.leilaoonline.com.br/lote/detalhe/123867", "veja o vídeo!! I/MMC ECLIPSE CR HPESAWD; 2019/2020; VERMELHA; GASOLINA - FUNCIONANDO - IPVA 2022 PAGO")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79.500,00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=HYPERLINK("https://www.leilaoonline.com.br/lote/detalhe/123866", "113")</f>
      </c>
      <c r="B18" s="4" t="s">
        <f>=HYPERLINK("https://www.leilaoonline.com.br/lote/detalhe/123866", "veja o vídeo!! NISSAN/LIVINA 16SL; 2009/2010; VERMELHA; ALCO./GASOL. - FUNCIONANDO")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14.000,00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=HYPERLINK("https://www.leilaoonline.com.br/lote/detalhe/124700", "114")</f>
      </c>
      <c r="B19" s="4" t="s">
        <f>=HYPERLINK("https://www.leilaoonline.com.br/lote/detalhe/124700", "FORD/KA SE 1.0 HA B; 2017/2018; BRANCA; ALCO./GASOL. - FUNCIONANDO - IPVA 2022 PAGO")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=HYPERLINK("https://www.leilaoonline.com.br/lote/detalhe/123875", "115")</f>
      </c>
      <c r="B20" s="4" t="s">
        <f>=HYPERLINK("https://www.leilaoonline.com.br/lote/detalhe/123875", "veja o vídeo!! HONDA/CIVIC LXR; 2014/2015; PRETA; ALCO./GASOL. - FUNCIONANDO - IPVA 2022 PAGO")</f>
      </c>
      <c r="C20" s="4" t="inlineStr">
        <is>
          <t>Vendido</t>
        </is>
      </c>
      <c r="D20" s="4" t="inlineStr">
        <is>
          <t>77</t>
        </is>
      </c>
      <c r="E20" s="5" t="inlineStr">
        <is>
          <t>58.500,00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=HYPERLINK("https://www.leilaoonline.com.br/lote/detalhe/123876", "116")</f>
      </c>
      <c r="B21" s="4" t="s">
        <f>=HYPERLINK("https://www.leilaoonline.com.br/lote/detalhe/123876", "I/MMC LANCER 2.0; 2013/2014; PRETA; GASOLINA - FUNCIONANDO")</f>
      </c>
      <c r="C21" s="4" t="inlineStr">
        <is>
          <t>Não vendido</t>
        </is>
      </c>
      <c r="D21" s="4" t="inlineStr">
        <is>
          <t>70</t>
        </is>
      </c>
      <c r="E21" s="5" t="inlineStr">
        <is>
          <t>29.500,00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=HYPERLINK("https://www.leilaoonline.com.br/lote/detalhe/124569", "119")</f>
      </c>
      <c r="B22" s="4" t="s">
        <f>=HYPERLINK("https://www.leilaoonline.com.br/lote/detalhe/124569", "CHEV/PRISMA 1.0MT LT; 2014/2015; VERMELHA; ALCO./GASOL. - FUNCIONANDO - IPVA 2022 PAGO")</f>
      </c>
      <c r="C22" s="4" t="inlineStr">
        <is>
          <t>Não vendido</t>
        </is>
      </c>
      <c r="D22" s="4" t="inlineStr">
        <is>
          <t>96</t>
        </is>
      </c>
      <c r="E22" s="5" t="inlineStr">
        <is>
          <t>29.750,00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=HYPERLINK("https://www.leilaoonline.com.br/lote/detalhe/123872", "120")</f>
      </c>
      <c r="B23" s="4" t="s">
        <f>=HYPERLINK("https://www.leilaoonline.com.br/lote/detalhe/123872", "veja o vídeo!! NISSAN/LIVINA 18S; 2013/2013; BRANCA; ALCO./GASOL.")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=HYPERLINK("https://www.leilaoonline.com.br/lote/detalhe/123877", "121")</f>
      </c>
      <c r="B24" s="4" t="s">
        <f>=HYPERLINK("https://www.leilaoonline.com.br/lote/detalhe/123877", "veja o vídeo!! FIAT/STRADA WK CC E; 2018/2018; BRANCA; ALCO./GASOL.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44.250,00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=HYPERLINK("https://www.leilaoonline.com.br/lote/detalhe/123873", "122")</f>
      </c>
      <c r="B25" s="4" t="s">
        <f>=HYPERLINK("https://www.leilaoonline.com.br/lote/detalhe/123873", "CHEV/ONIX PLUS JOY; 2019/2020; BRANCA; ALCO./GASOL.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=HYPERLINK("https://www.leilaoonline.com.br/lote/detalhe/123874", "123")</f>
      </c>
      <c r="B26" s="4" t="s">
        <f>=HYPERLINK("https://www.leilaoonline.com.br/lote/detalhe/123874", "veja o vídeo!! I/VW FOX 1.6 PLUS; 2009/2010; PRATA; ALCO./GASOL. - FUNCIONANDO")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=HYPERLINK("https://www.leilaoonline.com.br/lote/detalhe/124768", "124")</f>
      </c>
      <c r="B27" s="4" t="s">
        <f>=HYPERLINK("https://www.leilaoonline.com.br/lote/detalhe/124768", "FIAT/PALIO FIRE WAY; 2015/2015; BRANCA; ALCO./GASOL. - FUNCIONANDO")</f>
      </c>
      <c r="C27" s="4" t="inlineStr">
        <is>
          <t>Não vendido</t>
        </is>
      </c>
      <c r="D27" s="4" t="inlineStr">
        <is>
          <t>42</t>
        </is>
      </c>
      <c r="E27" s="5" t="inlineStr">
        <is>
          <t>24.550,00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=HYPERLINK("https://www.leilaoonline.com.br/lote/detalhe/124765", "125")</f>
      </c>
      <c r="B28" s="4" t="s">
        <f>=HYPERLINK("https://www.leilaoonline.com.br/lote/detalhe/124765", "GM/VECTRA SEDAN CD; 2003/2004; PRETA; GASOLINA - FUNCIONANDO")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=HYPERLINK("https://www.leilaoonline.com.br/lote/detalhe/123880", "126")</f>
      </c>
      <c r="B29" s="4" t="s">
        <f>=HYPERLINK("https://www.leilaoonline.com.br/lote/detalhe/123880", "RENAULT/LOGAN EXPR 16 M; 2014/2015; PRETA; ALCO./GASOL.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19.000,00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=HYPERLINK("https://www.leilaoonline.com.br/lote/detalhe/123882", "127")</f>
      </c>
      <c r="B30" s="4" t="s">
        <f>=HYPERLINK("https://www.leilaoonline.com.br/lote/detalhe/123882", "veja o vídeo!! VW/GOLF 2.0; 2002/2002; PRETA; GASOLINA - FUNCIONANDO")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=HYPERLINK("https://www.leilaoonline.com.br/lote/detalhe/123881", "128")</f>
      </c>
      <c r="B31" s="4" t="s">
        <f>=HYPERLINK("https://www.leilaoonline.com.br/lote/detalhe/123881", "veja o vídeo!! AUDI/A3 1.8T; 2005/2005; PRETA; GASOLINA - FUNCIONANDO -  IPVA 2022 PAGO")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=HYPERLINK("https://www.leilaoonline.com.br/lote/detalhe/124828", "129")</f>
      </c>
      <c r="B32" s="4" t="s">
        <f>=HYPERLINK("https://www.leilaoonline.com.br/lote/detalhe/124828", "veja o vídeo!! VW/GOL GTI 2000; 1992/1992; CINZA;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14.000,00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=HYPERLINK("https://www.leilaoonline.com.br/lote/detalhe/123883", "137")</f>
      </c>
      <c r="B33" s="4" t="s">
        <f>=HYPERLINK("https://www.leilaoonline.com.br/lote/detalhe/123883", " veja o vídeo!! HONDA/FIT EX; 2008/2008; BRANCA; GASOLINA - FUNCIONANDO")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=HYPERLINK("https://www.leilaoonline.com.br/lote/detalhe/123884", "140")</f>
      </c>
      <c r="B34" s="4" t="s">
        <f>=HYPERLINK("https://www.leilaoonline.com.br/lote/detalhe/123884", "VW/GOL CL; 1989/1989; BRANCA; GASOLINA - FUNCIONANDO")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=HYPERLINK("https://www.leilaoonline.com.br/lote/detalhe/123886", "142")</f>
      </c>
      <c r="B35" s="4" t="s">
        <f>=HYPERLINK("https://www.leilaoonline.com.br/lote/detalhe/123886", "I/VW AMAROK CD 4X4 S; 2012/2013; BRANCA; DIESEL")</f>
      </c>
      <c r="C35" s="4" t="inlineStr">
        <is>
          <t>Não vendido</t>
        </is>
      </c>
      <c r="D35" s="4" t="inlineStr">
        <is>
          <t>90</t>
        </is>
      </c>
      <c r="E35" s="5" t="inlineStr">
        <is>
          <t>52.000,00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=HYPERLINK("https://www.leilaoonline.com.br/lote/detalhe/123888", "148")</f>
      </c>
      <c r="B36" s="4" t="s">
        <f>=HYPERLINK("https://www.leilaoonline.com.br/lote/detalhe/123888", "VW/GOL; 1981/1981; PRETA; ALCOOL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=HYPERLINK("https://www.leilaoonline.com.br/lote/detalhe/123887", "161")</f>
      </c>
      <c r="B37" s="4" t="s">
        <f>=HYPERLINK("https://www.leilaoonline.com.br/lote/detalhe/123887", "VW/SANTANA CL; 1988/1988; CINZA; ALCOOL - FUNCIONANDO")</f>
      </c>
      <c r="C37" s="4" t="inlineStr">
        <is>
          <t>Vendido</t>
        </is>
      </c>
      <c r="D37" s="4" t="inlineStr">
        <is>
          <t>2</t>
        </is>
      </c>
      <c r="E37" s="5" t="inlineStr">
        <is>
          <t>2.500,00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=HYPERLINK("https://www.leilaoonline.com.br/lote/detalhe/123889", "235")</f>
      </c>
      <c r="B38" s="4" t="s">
        <f>=HYPERLINK("https://www.leilaoonline.com.br/lote/detalhe/123889", "VW/GOL CLI; 1995/1995; BRANCA; GASOLINA 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=HYPERLINK("https://www.leilaoonline.com.br/lote/detalhe/123890", "302")</f>
      </c>
      <c r="B39" s="4" t="s">
        <f>=HYPERLINK("https://www.leilaoonline.com.br/lote/detalhe/123890", "VW/SAVEIRO CL 1.6 MI; 1998/1999; VERDE; GASOLINA; DIREÇÃO HIDRÁULICA")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9.250,00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=HYPERLINK("https://www.leilaoonline.com.br/lote/detalhe/123891", "305")</f>
      </c>
      <c r="B40" s="4" t="s">
        <f>=HYPERLINK("https://www.leilaoonline.com.br/lote/detalhe/123891", "VW/FOX 1.0; 2008/2009; PRETA; ALCO./GASOL.; 4 PORTAS - FUNCIONANDO")</f>
      </c>
      <c r="C40" s="4" t="inlineStr">
        <is>
          <t>Não vendido</t>
        </is>
      </c>
      <c r="D40" s="4" t="inlineStr">
        <is>
          <t>27</t>
        </is>
      </c>
      <c r="E40" s="5" t="inlineStr">
        <is>
          <t>8.750,00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=HYPERLINK("https://www.leilaoonline.com.br/lote/detalhe/123894", "308")</f>
      </c>
      <c r="B41" s="4" t="s">
        <f>=HYPERLINK("https://www.leilaoonline.com.br/lote/detalhe/123894", "GM/CHEVY 500 SL; 1989/1989; VERMELHA; GASOLINA - FUNCIONANDO")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=HYPERLINK("https://www.leilaoonline.com.br/lote/detalhe/124523", "311")</f>
      </c>
      <c r="B42" s="4" t="s">
        <f>=HYPERLINK("https://www.leilaoonline.com.br/lote/detalhe/124523", "veja o vídeo!! JTA/SUZUKI GSXR1000; 2009/2009; BRANCA; GASOLINA; COM ACESSÓRIOS")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21.500,00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2026-06-19T15:48:20.00Z</dcterms:created>
  <dc:creator>Tellks Tecnologia</dc:creator>
  <cp:revision>0</cp:revision>
</cp:coreProperties>
</file>