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TOYOTA ETIOS - 7 RENAULT LOGAN - 6 GM COBALT - 2 FIAT IDEA - AZZERA - 2 FORD FIESTA -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=HYPERLINK("https://www.leilaoonline.com.br/lote/detalhe/138470", "001")</f>
      </c>
      <c r="B11" s="4" t="s">
        <f>=HYPERLINK("https://www.leilaoonline.com.br/lote/detalhe/138470", "TRATOR AGRICOLA MASSEY FERGUSON MF-265 - FCBM 96334-8  - SESC INTERLAGOS - SÃO PAULO/SP")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=HYPERLINK("https://www.leilaoonline.com.br/lote/detalhe/138598", "465")</f>
      </c>
      <c r="B12" s="4" t="s">
        <f>=HYPERLINK("https://www.leilaoonline.com.br/lote/detalhe/138598", "7 POLTRONAS GIRATORIAS GIROFLEX. - LOC: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=HYPERLINK("https://www.leilaoonline.com.br/lote/detalhe/138599", "487")</f>
      </c>
      <c r="B13" s="4" t="s">
        <f>=HYPERLINK("https://www.leilaoonline.com.br/lote/detalhe/138599", " APARELHO PARA EXERCICIOS ROTATÓRIOS LIFE GBJ. FCBM: 178960-1 - LOC: SÃO PAULO/SP")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=HYPERLINK("https://www.leilaoonline.com.br/lote/detalhe/138629", "494")</f>
      </c>
      <c r="B14" s="4" t="s">
        <f>=HYPERLINK("https://www.leilaoonline.com.br/lote/detalhe/138629", " 293253-9 -ETIOS 1.5 XS SEDAN, ANO 2016/2017, LOC. SÃO PAULO/SP               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=HYPERLINK("https://www.leilaoonline.com.br/lote/detalhe/138614", "495")</f>
      </c>
      <c r="B15" s="4" t="s">
        <f>=HYPERLINK("https://www.leilaoonline.com.br/lote/detalhe/138614", " 292435-8- ETIOS 1.5 XS SEDAN, ANO 2016/2017, LOC. SÃO PAULO/SP         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=HYPERLINK("https://www.leilaoonline.com.br/lote/detalhe/138625", "496")</f>
      </c>
      <c r="B16" s="4" t="s">
        <f>=HYPERLINK("https://www.leilaoonline.com.br/lote/detalhe/138625", " 292706-3- ETIOS 1.5 XS SEDAN, ANO 2016/2017, LOC. SÃO PAULO/SP  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=HYPERLINK("https://www.leilaoonline.com.br/lote/detalhe/138601", "497")</f>
      </c>
      <c r="B17" s="4" t="s">
        <f>=HYPERLINK("https://www.leilaoonline.com.br/lote/detalhe/138601", " 292433-1- ETIOS 1.5 XS SEDAN, ANO 2016/2017, LOC. SÃO PAULO/SP               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=HYPERLINK("https://www.leilaoonline.com.br/lote/detalhe/138609", "498")</f>
      </c>
      <c r="B18" s="4" t="s">
        <f>=HYPERLINK("https://www.leilaoonline.com.br/lote/detalhe/138609", " 293252-1 -ETIOS 1.5 XS SEDAN, ANO 2016/2017, LOC. SÃO PAULO/SP              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=HYPERLINK("https://www.leilaoonline.com.br/lote/detalhe/138606", "499")</f>
      </c>
      <c r="B19" s="4" t="s">
        <f>=HYPERLINK("https://www.leilaoonline.com.br/lote/detalhe/138606", " 292436-6- ETIOS 1.5 XS SEDAN, ANO 2016/2017, LOC. SÃO PAULO/SP                 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=HYPERLINK("https://www.leilaoonline.com.br/lote/detalhe/138613", "500")</f>
      </c>
      <c r="B20" s="4" t="s">
        <f>=HYPERLINK("https://www.leilaoonline.com.br/lote/detalhe/138613", " 285976-9- RENAULT/LOGAN 1.6 DYN, ANO 2015/2015, LOC. SÃO PAULO/SP        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=HYPERLINK("https://www.leilaoonline.com.br/lote/detalhe/138630", "501")</f>
      </c>
      <c r="B21" s="4" t="s">
        <f>=HYPERLINK("https://www.leilaoonline.com.br/lote/detalhe/138630", " 285975-1- RENAULT/LOGAN 1.6 DYN, ANO 2015/2015,LOC. SÃO PAULO/SP 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=HYPERLINK("https://www.leilaoonline.com.br/lote/detalhe/138626", "502")</f>
      </c>
      <c r="B22" s="4" t="s">
        <f>=HYPERLINK("https://www.leilaoonline.com.br/lote/detalhe/138626", " 238717-4 -RENAULT LOGAN EXPRESSION 1.6, ANO 2011/2012, LOC. SÃO PAULO/SP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=HYPERLINK("https://www.leilaoonline.com.br/lote/detalhe/138600", "503")</f>
      </c>
      <c r="B23" s="4" t="s">
        <f>=HYPERLINK("https://www.leilaoonline.com.br/lote/detalhe/138600", " 255524-7- IDEA 1.6 ESSENCE, ANO 2013/2013, LOC. SÃO PAULO/SP           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=HYPERLINK("https://www.leilaoonline.com.br/lote/detalhe/138605", "504")</f>
      </c>
      <c r="B24" s="4" t="s">
        <f>=HYPERLINK("https://www.leilaoonline.com.br/lote/detalhe/138605", " 322820-7- CHEVROLET COBALT 1.8 LTZ, ANO 2018/2019, LOC. SÃO PAULO/SP         ")</f>
      </c>
      <c r="C24" s="4" t="inlineStr">
        <is>
          <t>Vendido</t>
        </is>
      </c>
      <c r="D24" s="4" t="inlineStr">
        <is>
          <t>49</t>
        </is>
      </c>
      <c r="E24" s="5" t="inlineStr">
        <is>
          <t>52.500,00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=HYPERLINK("https://www.leilaoonline.com.br/lote/detalhe/138616", "505")</f>
      </c>
      <c r="B25" s="4" t="s">
        <f>=HYPERLINK("https://www.leilaoonline.com.br/lote/detalhe/138616", " 322993-9- CHEVROLET COBALT 1.8 LTZ, ANO 2018/2019, LOC. SÃO PAULO/SP  ")</f>
      </c>
      <c r="C25" s="4" t="inlineStr">
        <is>
          <t>Vendido</t>
        </is>
      </c>
      <c r="D25" s="4" t="inlineStr">
        <is>
          <t>41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=HYPERLINK("https://www.leilaoonline.com.br/lote/detalhe/138603", "506")</f>
      </c>
      <c r="B26" s="4" t="s">
        <f>=HYPERLINK("https://www.leilaoonline.com.br/lote/detalhe/138603", " 272487-1- COBALT 1.8 LTZ CHEVROLET, ANO 2014/2015, LOC. SÃO PAULO/SP      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=HYPERLINK("https://www.leilaoonline.com.br/lote/detalhe/138607", "507")</f>
      </c>
      <c r="B27" s="4" t="s">
        <f>=HYPERLINK("https://www.leilaoonline.com.br/lote/detalhe/138607", " 273032-4- COBALT 1.8 LTZ CHEVROLET, ANO 2014/2015, LOC. SÃO PAULO/SP       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=HYPERLINK("https://www.leilaoonline.com.br/lote/detalhe/138631", "508")</f>
      </c>
      <c r="B28" s="4" t="s">
        <f>=HYPERLINK("https://www.leilaoonline.com.br/lote/detalhe/138631", " 313638-8- RENAULT/LOGAN 1.6 DYNAMIQUE, ANO 2017/2018,     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=HYPERLINK("https://www.leilaoonline.com.br/lote/detalhe/138585", "509")</f>
      </c>
      <c r="B29" s="4" t="s">
        <f>=HYPERLINK("https://www.leilaoonline.com.br/lote/detalhe/138585", " APARELHO PARA EXERCÍCIO ELEVAÇÃO INVERNO HAMER GBCT; FCBM 199101-9 - LOC. SÃO PAULO/SP")</f>
      </c>
      <c r="C29" s="4" t="inlineStr">
        <is>
          <t>Vendido</t>
        </is>
      </c>
      <c r="D29" s="4" t="inlineStr">
        <is>
          <t>26</t>
        </is>
      </c>
      <c r="E29" s="5" t="inlineStr">
        <is>
          <t>2.300,00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=HYPERLINK("https://www.leilaoonline.com.br/lote/detalhe/138581", "510")</f>
      </c>
      <c r="B30" s="4" t="s">
        <f>=HYPERLINK("https://www.leilaoonline.com.br/lote/detalhe/138581", " APARELHO PARA EXERCÍCIO ELEVAÇÃO INVERNO HAMER GBCI; FCBM 199100-0 - LOC. SÃO PAULO/SP")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=HYPERLINK("https://www.leilaoonline.com.br/lote/detalhe/138565", "511")</f>
      </c>
      <c r="B31" s="4" t="s">
        <f>=HYPERLINK("https://www.leilaoonline.com.br/lote/detalhe/138565", " 20 POLTRONAS GIRATORIAS GIROFLEX. - LOC: SÃO PAULO/SP")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=HYPERLINK("https://www.leilaoonline.com.br/lote/detalhe/138559", "512")</f>
      </c>
      <c r="B32" s="4" t="s">
        <f>=HYPERLINK("https://www.leilaoonline.com.br/lote/detalhe/138559",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=HYPERLINK("https://www.leilaoonline.com.br/lote/detalhe/138563", "551")</f>
      </c>
      <c r="B33" s="4" t="s">
        <f>=HYPERLINK("https://www.leilaoonline.com.br/lote/detalhe/138563",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=HYPERLINK("https://www.leilaoonline.com.br/lote/detalhe/138576", "627")</f>
      </c>
      <c r="B34" s="4" t="s">
        <f>=HYPERLINK("https://www.leilaoonline.com.br/lote/detalhe/138576", " 10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=HYPERLINK("https://www.leilaoonline.com.br/lote/detalhe/138560", "646")</f>
      </c>
      <c r="B35" s="4" t="s">
        <f>=HYPERLINK("https://www.leilaoonline.com.br/lote/detalhe/138560", " 12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1.560,00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=HYPERLINK("https://www.leilaoonline.com.br/lote/detalhe/138618", "780")</f>
      </c>
      <c r="B36" s="4" t="s">
        <f>=HYPERLINK("https://www.leilaoonline.com.br/lote/detalhe/138618", " 238719-1- RENAULT LOGAN EXPRESSION 1.6, ANO 2011/2012, LOC. SÃO PAULO/SP         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=HYPERLINK("https://www.leilaoonline.com.br/lote/detalhe/138602", "781")</f>
      </c>
      <c r="B37" s="4" t="s">
        <f>=HYPERLINK("https://www.leilaoonline.com.br/lote/detalhe/138602", " 238484-1- RENAULT LOGAN EXPRESSION 1.6, ANO 2011/2012, LOC. SÃO PAULO/SP         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=HYPERLINK("https://www.leilaoonline.com.br/lote/detalhe/138621", "782")</f>
      </c>
      <c r="B38" s="4" t="s">
        <f>=HYPERLINK("https://www.leilaoonline.com.br/lote/detalhe/138621", " 255523-9- IDEA 1.6 ESSENCE, ANO 2013/2013, LOC. SÃO PAULO/SP             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=HYPERLINK("https://www.leilaoonline.com.br/lote/detalhe/138627", "783")</f>
      </c>
      <c r="B39" s="4" t="s">
        <f>=HYPERLINK("https://www.leilaoonline.com.br/lote/detalhe/138627", " 263293-4- FIESTA 1.6 FLEX SEDAN, ANO 2013/2014, LOC. SÃO PAULO/SP           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=HYPERLINK("https://www.leilaoonline.com.br/lote/detalhe/138635", "784")</f>
      </c>
      <c r="B40" s="4" t="s">
        <f>=HYPERLINK("https://www.leilaoonline.com.br/lote/detalhe/138635", " 265642-6- FIESTA 1.6 FLEX SEDAN, ANO 2014/2014, LOC. SÃO PAULO/SP      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25.999,99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=HYPERLINK("https://www.leilaoonline.com.br/lote/detalhe/138615", "785")</f>
      </c>
      <c r="B41" s="4" t="s">
        <f>=HYPERLINK("https://www.leilaoonline.com.br/lote/detalhe/138615", " 272488-0- COBALT 1.8 LTZ CHEVROLET, ANO 2014/2015, LOC. SÃO PAULO/SP 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=HYPERLINK("https://www.leilaoonline.com.br/lote/detalhe/138611", "786")</f>
      </c>
      <c r="B42" s="4" t="s">
        <f>=HYPERLINK("https://www.leilaoonline.com.br/lote/detalhe/138611", " 285971-8- RENAULT/LOGAN 1.6 DYN,ANO 2015/2015, LOC. SÃO PAULO/SP      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=HYPERLINK("https://www.leilaoonline.com.br/lote/detalhe/138634", "787")</f>
      </c>
      <c r="B43" s="4" t="s">
        <f>=HYPERLINK("https://www.leilaoonline.com.br/lote/detalhe/138634", " 292430-7- ETIOS 1.5 XS SEDAN, ANO 2016/2017, LOC. SÃO PAULO/SP          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=HYPERLINK("https://www.leilaoonline.com.br/lote/detalhe/138619", "788")</f>
      </c>
      <c r="B44" s="4" t="s">
        <f>=HYPERLINK("https://www.leilaoonline.com.br/lote/detalhe/138619", " 292707-1- ETIOS 1.5 XS HATCH, ANO 2016/2017, LOC. SÃO PAULO/SP                  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=HYPERLINK("https://www.leilaoonline.com.br/lote/detalhe/138608", "789")</f>
      </c>
      <c r="B45" s="4" t="s">
        <f>=HYPERLINK("https://www.leilaoonline.com.br/lote/detalhe/138608", " 292708-0- ETIOS 1.5 XS HATCH, ANO 2016/2017, LOC. SÃO PAULO/SP     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=HYPERLINK("https://www.leilaoonline.com.br/lote/detalhe/138624", "790")</f>
      </c>
      <c r="B46" s="4" t="s">
        <f>=HYPERLINK("https://www.leilaoonline.com.br/lote/detalhe/138624", " 293250-4- ETIOS 1.5 XS SEDAN, ANO 2016/2017, LOC. SÃO PAULO/SP                 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=HYPERLINK("https://www.leilaoonline.com.br/lote/detalhe/138622", "791")</f>
      </c>
      <c r="B47" s="4" t="s">
        <f>=HYPERLINK("https://www.leilaoonline.com.br/lote/detalhe/138622", " 313274-9- RENAULT/SANDERO 1.6 DYNAMIQUE, ANO 2017/2018, LOC. SÃO PAULO/SP         ")</f>
      </c>
      <c r="C47" s="4" t="inlineStr">
        <is>
          <t>Vendido</t>
        </is>
      </c>
      <c r="D47" s="4" t="inlineStr">
        <is>
          <t>32</t>
        </is>
      </c>
      <c r="E47" s="5" t="inlineStr">
        <is>
          <t>38.000,00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=HYPERLINK("https://www.leilaoonline.com.br/lote/detalhe/138620", "792")</f>
      </c>
      <c r="B48" s="4" t="s">
        <f>=HYPERLINK("https://www.leilaoonline.com.br/lote/detalhe/138620", " 322996-3- CHEVROLET COBALT 1.8 LTZ, ANO 2018/2019, LOC. SÃO PAULO/SP         ")</f>
      </c>
      <c r="C48" s="4" t="inlineStr">
        <is>
          <t>Não vendido</t>
        </is>
      </c>
      <c r="D48" s="4" t="inlineStr">
        <is>
          <t>40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=HYPERLINK("https://www.leilaoonline.com.br/lote/detalhe/138617", "793")</f>
      </c>
      <c r="B49" s="4" t="s">
        <f>=HYPERLINK("https://www.leilaoonline.com.br/lote/detalhe/138617", "  277924-2-AZERA 3.0 HYUNDAI GASOLINA, ANO 2014/2015, LOC. SÃO PAULO/SP        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74.500,00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=HYPERLINK("https://www.leilaoonline.com.br/lote/detalhe/138636", "794")</f>
      </c>
      <c r="B50" s="4" t="s">
        <f>=HYPERLINK("https://www.leilaoonline.com.br/lote/detalhe/138636", "14 POLTRONA GIRATÓRIA GIROFLEX COM BRAÇO F8L76S6W01 - LOC: SÃO PAULO/SP")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1.820,00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=HYPERLINK("https://www.leilaoonline.com.br/lote/detalhe/138637", "795")</f>
      </c>
      <c r="B51" s="4" t="s">
        <f>=HYPERLINK("https://www.leilaoonline.com.br/lote/detalhe/138637", "14 POLTRONA GIRATÓRIA GIROFLEX COM BRAÇO F8L76S6W01 -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=HYPERLINK("https://www.leilaoonline.com.br/lote/detalhe/138638", "796")</f>
      </c>
      <c r="B52" s="4" t="s">
        <f>=HYPERLINK("https://www.leilaoonline.com.br/lote/detalhe/138638", "16 POLTRONA GIRATÓRIA GIROFLEX COM BRAÇO F8L76S6W01 -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=HYPERLINK("https://www.leilaoonline.com.br/lote/detalhe/138639", "797")</f>
      </c>
      <c r="B53" s="4" t="s">
        <f>=HYPERLINK("https://www.leilaoonline.com.br/lote/detalhe/138639", "17 POLTRONA GIRATÓRIA GIROFLEX COM BRAÇO F8L76S6W01 -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=HYPERLINK("https://www.leilaoonline.com.br/lote/detalhe/138632", "840")</f>
      </c>
      <c r="B54" s="4" t="s">
        <f>=HYPERLINK("https://www.leilaoonline.com.br/lote/detalhe/138632", " 292427-7- ETIOS 1.5 XS SEDAN, ANO 2016/2017, LOC. SÃO PAULO/SP          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=HYPERLINK("https://www.leilaoonline.com.br/lote/detalhe/138610", "841")</f>
      </c>
      <c r="B55" s="4" t="s">
        <f>=HYPERLINK("https://www.leilaoonline.com.br/lote/detalhe/138610", " 292431-5- ETIOS 1.5 XS SEDAN, ANO 2016/2017, LOC. SÃO PAULO/SP                  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=HYPERLINK("https://www.leilaoonline.com.br/lote/detalhe/138633", "842")</f>
      </c>
      <c r="B56" s="4" t="s">
        <f>=HYPERLINK("https://www.leilaoonline.com.br/lote/detalhe/138633", " 292428-5- ETIOS 1.5 XS SEDAN, ANO 2016/2017, LOC. SÃO PAULO/SP                      ")</f>
      </c>
      <c r="C56" s="4" t="inlineStr">
        <is>
          <t>Não vendido</t>
        </is>
      </c>
      <c r="D56" s="4" t="inlineStr">
        <is>
          <t>42</t>
        </is>
      </c>
      <c r="E56" s="5" t="inlineStr">
        <is>
          <t>40.500,00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=HYPERLINK("https://www.leilaoonline.com.br/lote/detalhe/138612", "843")</f>
      </c>
      <c r="B57" s="4" t="s">
        <f>=HYPERLINK("https://www.leilaoonline.com.br/lote/detalhe/138612", " 293249-1- ETIOS 1.5 XS SEDAN, ANO 2016/2017,LOC. SÃO PAULO/SP  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40.500,00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=HYPERLINK("https://www.leilaoonline.com.br/lote/detalhe/138623", "845")</f>
      </c>
      <c r="B58" s="4" t="s">
        <f>=HYPERLINK("https://www.leilaoonline.com.br/lote/detalhe/138623", " 292429-3- ETIOS 1.5 XS SEDAN, ANO 2016/2017, LOC. SÃO PAULO/SP              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41.500,00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=HYPERLINK("https://www.leilaoonline.com.br/lote/detalhe/138628", "846")</f>
      </c>
      <c r="B59" s="4" t="s">
        <f>=HYPERLINK("https://www.leilaoonline.com.br/lote/detalhe/138628", " 292432-3- ETIOS 1.5 XS SEDAN, ANO 2016/2017, LOC. SÃO PAULO/SP              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=HYPERLINK("https://www.leilaoonline.com.br/lote/detalhe/138594", "2045")</f>
      </c>
      <c r="B60" s="4" t="s">
        <f>=HYPERLINK("https://www.leilaoonline.com.br/lote/detalhe/138594", " 10 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=HYPERLINK("https://www.leilaoonline.com.br/lote/detalhe/138567", "2052")</f>
      </c>
      <c r="B61" s="4" t="s">
        <f>=HYPERLINK("https://www.leilaoonline.com.br/lote/detalhe/138567", " 10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=HYPERLINK("https://www.leilaoonline.com.br/lote/detalhe/138575", "2053")</f>
      </c>
      <c r="B62" s="4" t="s">
        <f>=HYPERLINK("https://www.leilaoonline.com.br/lote/detalhe/138575", " 12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=HYPERLINK("https://www.leilaoonline.com.br/lote/detalhe/138572", "2057")</f>
      </c>
      <c r="B63" s="4" t="s">
        <f>=HYPERLINK("https://www.leilaoonline.com.br/lote/detalhe/138572", " 20 POLTRONAS GIRATORIAS GIROFLEX. - LOC: SÃO PAULO/SP")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=HYPERLINK("https://www.leilaoonline.com.br/lote/detalhe/138574", "2058")</f>
      </c>
      <c r="B64" s="4" t="s">
        <f>=HYPERLINK("https://www.leilaoonline.com.br/lote/detalhe/138574", " 20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=HYPERLINK("https://www.leilaoonline.com.br/lote/detalhe/138566", "2059")</f>
      </c>
      <c r="B65" s="4" t="s">
        <f>=HYPERLINK("https://www.leilaoonline.com.br/lote/detalhe/138566", " 20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=HYPERLINK("https://www.leilaoonline.com.br/lote/detalhe/138570", "2060")</f>
      </c>
      <c r="B66" s="4" t="s">
        <f>=HYPERLINK("https://www.leilaoonline.com.br/lote/detalhe/138570", " 20 POLTRONAS GIRATORIAS GIROFLEX.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=HYPERLINK("https://www.leilaoonline.com.br/lote/detalhe/138564", "2061")</f>
      </c>
      <c r="B67" s="4" t="s">
        <f>=HYPERLINK("https://www.leilaoonline.com.br/lote/detalhe/138564", " 21 POLTRONAS GIRATORIAS GIROFLEX.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=HYPERLINK("https://www.leilaoonline.com.br/lote/detalhe/138577", "2062")</f>
      </c>
      <c r="B68" s="4" t="s">
        <f>=HYPERLINK("https://www.leilaoonline.com.br/lote/detalhe/138577", " 10  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=HYPERLINK("https://www.leilaoonline.com.br/lote/detalhe/138578", "2063")</f>
      </c>
      <c r="B69" s="4" t="s">
        <f>=HYPERLINK("https://www.leilaoonline.com.br/lote/detalhe/138578", " 10  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=HYPERLINK("https://www.leilaoonline.com.br/lote/detalhe/138580", "2064")</f>
      </c>
      <c r="B70" s="4" t="s">
        <f>=HYPERLINK("https://www.leilaoonline.com.br/lote/detalhe/138580", " 10  SECADORES P/ MÃOS A JATO ECO DRYER 2201B.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=HYPERLINK("https://www.leilaoonline.com.br/lote/detalhe/138588", "2066")</f>
      </c>
      <c r="B71" s="4" t="s">
        <f>=HYPERLINK("https://www.leilaoonline.com.br/lote/detalhe/138588", " 10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=HYPERLINK("https://www.leilaoonline.com.br/lote/detalhe/138587", "2067")</f>
      </c>
      <c r="B72" s="4" t="s">
        <f>=HYPERLINK("https://www.leilaoonline.com.br/lote/detalhe/138587", " 10  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=HYPERLINK("https://www.leilaoonline.com.br/lote/detalhe/138596", "2068")</f>
      </c>
      <c r="B73" s="4" t="s">
        <f>=HYPERLINK("https://www.leilaoonline.com.br/lote/detalhe/138596", " 10  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=HYPERLINK("https://www.leilaoonline.com.br/lote/detalhe/138597", "2069")</f>
      </c>
      <c r="B74" s="4" t="s">
        <f>=HYPERLINK("https://www.leilaoonline.com.br/lote/detalhe/138597", " 10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=HYPERLINK("https://www.leilaoonline.com.br/lote/detalhe/138591", "2070")</f>
      </c>
      <c r="B75" s="4" t="s">
        <f>=HYPERLINK("https://www.leilaoonline.com.br/lote/detalhe/138591", " 10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=HYPERLINK("https://www.leilaoonline.com.br/lote/detalhe/138579", "2071")</f>
      </c>
      <c r="B76" s="4" t="s">
        <f>=HYPERLINK("https://www.leilaoonline.com.br/lote/detalhe/138579", " 10  SECADORES P/ MÃOS A JATO ECO DRYER 2201B. - LOC: SÃO PAULO/SP")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=HYPERLINK("https://www.leilaoonline.com.br/lote/detalhe/138583", "2072")</f>
      </c>
      <c r="B77" s="4" t="s">
        <f>=HYPERLINK("https://www.leilaoonline.com.br/lote/detalhe/138583", " 10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=HYPERLINK("https://www.leilaoonline.com.br/lote/detalhe/138586", "2073")</f>
      </c>
      <c r="B78" s="4" t="s">
        <f>=HYPERLINK("https://www.leilaoonline.com.br/lote/detalhe/138586", " 10 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=HYPERLINK("https://www.leilaoonline.com.br/lote/detalhe/138604", "2074")</f>
      </c>
      <c r="B79" s="4" t="s">
        <f>=HYPERLINK("https://www.leilaoonline.com.br/lote/detalhe/138604", " 293248-2- ETIOS 1.5 XS SEDAN, ANO 2016/2017, LOC. SÃO PAULO/SP 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=HYPERLINK("https://www.leilaoonline.com.br/lote/detalhe/138573", "4181")</f>
      </c>
      <c r="B80" s="4" t="s">
        <f>=HYPERLINK("https://www.leilaoonline.com.br/lote/detalhe/138573", " 15 POLTRONAS GIRATORIAS GIROFLEX.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=HYPERLINK("https://www.leilaoonline.com.br/lote/detalhe/138582", "13465")</f>
      </c>
      <c r="B81" s="4" t="s">
        <f>=HYPERLINK("https://www.leilaoonline.com.br/lote/detalhe/138582", " 10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=HYPERLINK("https://www.leilaoonline.com.br/lote/detalhe/138593", "13467")</f>
      </c>
      <c r="B82" s="4" t="s">
        <f>=HYPERLINK("https://www.leilaoonline.com.br/lote/detalhe/138593", " 10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=HYPERLINK("https://www.leilaoonline.com.br/lote/detalhe/138584", "13468")</f>
      </c>
      <c r="B83" s="4" t="s">
        <f>=HYPERLINK("https://www.leilaoonline.com.br/lote/detalhe/138584", " 10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=HYPERLINK("https://www.leilaoonline.com.br/lote/detalhe/138595", "13469")</f>
      </c>
      <c r="B84" s="4" t="s">
        <f>=HYPERLINK("https://www.leilaoonline.com.br/lote/detalhe/138595", " 10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=HYPERLINK("https://www.leilaoonline.com.br/lote/detalhe/138592", "13470")</f>
      </c>
      <c r="B85" s="4" t="s">
        <f>=HYPERLINK("https://www.leilaoonline.com.br/lote/detalhe/138592", " 10  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=HYPERLINK("https://www.leilaoonline.com.br/lote/detalhe/138562", "13471")</f>
      </c>
      <c r="B86" s="4" t="s">
        <f>=HYPERLINK("https://www.leilaoonline.com.br/lote/detalhe/138562", " 10  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=HYPERLINK("https://www.leilaoonline.com.br/lote/detalhe/138590", "13472")</f>
      </c>
      <c r="B87" s="4" t="s">
        <f>=HYPERLINK("https://www.leilaoonline.com.br/lote/detalhe/138590", " 10  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=HYPERLINK("https://www.leilaoonline.com.br/lote/detalhe/138589", "13473")</f>
      </c>
      <c r="B88" s="4" t="s">
        <f>=HYPERLINK("https://www.leilaoonline.com.br/lote/detalhe/138589", " 10  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=HYPERLINK("https://www.leilaoonline.com.br/lote/detalhe/138568", "13475")</f>
      </c>
      <c r="B89" s="4" t="s">
        <f>=HYPERLINK("https://www.leilaoonline.com.br/lote/detalhe/138568", " 10  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=HYPERLINK("https://www.leilaoonline.com.br/lote/detalhe/138569", "13476")</f>
      </c>
      <c r="B90" s="4" t="s">
        <f>=HYPERLINK("https://www.leilaoonline.com.br/lote/detalhe/138569", " 10  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=HYPERLINK("https://www.leilaoonline.com.br/lote/detalhe/138558", "13477")</f>
      </c>
      <c r="B91" s="4" t="s">
        <f>=HYPERLINK("https://www.leilaoonline.com.br/lote/detalhe/138558", " 10  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=HYPERLINK("https://www.leilaoonline.com.br/lote/detalhe/138571", "13479")</f>
      </c>
      <c r="B92" s="4" t="s">
        <f>=HYPERLINK("https://www.leilaoonline.com.br/lote/detalhe/138571", " 10  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=HYPERLINK("https://www.leilaoonline.com.br/lote/detalhe/138561", "13480")</f>
      </c>
      <c r="B93" s="4" t="s">
        <f>=HYPERLINK("https://www.leilaoonline.com.br/lote/detalhe/138561", " 10  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=HYPERLINK("https://www.leilaoonline.com.br/lote/detalhe/138557", "20552")</f>
      </c>
      <c r="B94" s="4" t="s">
        <f>=HYPERLINK("https://www.leilaoonline.com.br/lote/detalhe/138557", " 20 POLTRONAS GIRATORIAS GIROFLEX.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2026-06-19T15:42:57.00Z</dcterms:created>
  <dc:creator>Tellks Tecnologia</dc:creator>
  <cp:revision>0</cp:revision>
</cp:coreProperties>
</file>