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CASE PUMA 215 E 225 15/16/17 - 5 CAMINHÕES AXOR 09 - 2 CAMINHÕES MB LS 2635 95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=HYPERLINK("https://www.leilaoonline.com.br/lote/detalhe/149879", "798")</f>
      </c>
      <c r="B11" s="4" t="s">
        <f>=HYPERLINK("https://www.leilaoonline.com.br/lote/detalhe/149879", " TRATOR AGRÍCOLA VALMET 1280R 4X4, ANO 1995. - LOC. SERRANA/SP")</f>
      </c>
      <c r="C11" s="4" t="inlineStr">
        <is>
          <t>Vendido</t>
        </is>
      </c>
      <c r="D11" s="4" t="inlineStr">
        <is>
          <t>49</t>
        </is>
      </c>
      <c r="E11" s="5" t="inlineStr">
        <is>
          <t>93.000,00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=HYPERLINK("https://www.leilaoonline.com.br/lote/detalhe/149877", "799")</f>
      </c>
      <c r="B12" s="4" t="s">
        <f>=HYPERLINK("https://www.leilaoonline.com.br/lote/detalhe/149877", "CAMINHÃO M. BENZ/AXOR 3344S 6X4,  ANO 2009/2009. BRANCA - LOC. SERRANA/SP")</f>
      </c>
      <c r="C12" s="4" t="inlineStr">
        <is>
          <t>Vendido</t>
        </is>
      </c>
      <c r="D12" s="4" t="inlineStr">
        <is>
          <t>58</t>
        </is>
      </c>
      <c r="E12" s="5" t="inlineStr">
        <is>
          <t>117.000,00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=HYPERLINK("https://www.leilaoonline.com.br/lote/detalhe/149887", "800")</f>
      </c>
      <c r="B13" s="4" t="s">
        <f>=HYPERLINK("https://www.leilaoonline.com.br/lote/detalhe/149887", "CAMINHÃO M. BENZ/AXOR 3344S 6X4,  ANO 2009/2009. BRANCA - LOC. SERRANA/SP")</f>
      </c>
      <c r="C13" s="4" t="inlineStr">
        <is>
          <t>Vendido</t>
        </is>
      </c>
      <c r="D13" s="4" t="inlineStr">
        <is>
          <t>61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=HYPERLINK("https://www.leilaoonline.com.br/lote/detalhe/149884", "801")</f>
      </c>
      <c r="B14" s="4" t="s">
        <f>=HYPERLINK("https://www.leilaoonline.com.br/lote/detalhe/149884", " TRATOR AGRÍCOLA CASE PUMA 215, ANO 2017. - LOC. SERRANA/SP")</f>
      </c>
      <c r="C14" s="4" t="inlineStr">
        <is>
          <t>Vendido</t>
        </is>
      </c>
      <c r="D14" s="4" t="inlineStr">
        <is>
          <t>103</t>
        </is>
      </c>
      <c r="E14" s="5" t="inlineStr">
        <is>
          <t>173.000,00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=HYPERLINK("https://www.leilaoonline.com.br/lote/detalhe/149886", "802")</f>
      </c>
      <c r="B15" s="4" t="s">
        <f>=HYPERLINK("https://www.leilaoonline.com.br/lote/detalhe/149886", " TRATOR AGRÍCOLA CASE PUMA 215, ANO 2017. - LOC. SERRANA/SP")</f>
      </c>
      <c r="C15" s="4" t="inlineStr">
        <is>
          <t>Vendido</t>
        </is>
      </c>
      <c r="D15" s="4" t="inlineStr">
        <is>
          <t>100</t>
        </is>
      </c>
      <c r="E15" s="5" t="inlineStr">
        <is>
          <t>169.000,00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=HYPERLINK("https://www.leilaoonline.com.br/lote/detalhe/149876", "803")</f>
      </c>
      <c r="B16" s="4" t="s">
        <f>=HYPERLINK("https://www.leilaoonline.com.br/lote/detalhe/149876", " TRATOR PULVERIZADOR JACTO UNIPORT 3000/24 4X4, ANO 2010. -  LOC. SERRANA/SP")</f>
      </c>
      <c r="C16" s="4" t="inlineStr">
        <is>
          <t>Vendido</t>
        </is>
      </c>
      <c r="D16" s="4" t="inlineStr">
        <is>
          <t>83</t>
        </is>
      </c>
      <c r="E16" s="5" t="inlineStr">
        <is>
          <t>261.000,00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=HYPERLINK("https://www.leilaoonline.com.br/lote/detalhe/149882", "804")</f>
      </c>
      <c r="B17" s="4" t="s">
        <f>=HYPERLINK("https://www.leilaoonline.com.br/lote/detalhe/149882", " TRATOR AGRÍCOLA CASE PUMA 215, ANO 2017. - LOC. SERRANA/SP")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=HYPERLINK("https://www.leilaoonline.com.br/lote/detalhe/149880", "805")</f>
      </c>
      <c r="B18" s="4" t="s">
        <f>=HYPERLINK("https://www.leilaoonline.com.br/lote/detalhe/149880", " TRATOR AGRÍCOLA CASE PUMA 225, ANO 2016. - LOC. SERRANA/SP")</f>
      </c>
      <c r="C18" s="4" t="inlineStr">
        <is>
          <t>Vendido</t>
        </is>
      </c>
      <c r="D18" s="4" t="inlineStr">
        <is>
          <t>127</t>
        </is>
      </c>
      <c r="E18" s="5" t="inlineStr">
        <is>
          <t>194.000,00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=HYPERLINK("https://www.leilaoonline.com.br/lote/detalhe/149878", "806")</f>
      </c>
      <c r="B19" s="4" t="s">
        <f>=HYPERLINK("https://www.leilaoonline.com.br/lote/detalhe/149878", "CAMINHÃO M. BENZ/LS 2635 6X4, ANO 1995/1995. BRANCA - LOC. SERRANA/SP")</f>
      </c>
      <c r="C19" s="4" t="inlineStr">
        <is>
          <t>Vendido</t>
        </is>
      </c>
      <c r="D19" s="4" t="inlineStr">
        <is>
          <t>41</t>
        </is>
      </c>
      <c r="E19" s="5" t="inlineStr">
        <is>
          <t>78.000,00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=HYPERLINK("https://www.leilaoonline.com.br/lote/detalhe/149888", "807")</f>
      </c>
      <c r="B20" s="4" t="s">
        <f>=HYPERLINK("https://www.leilaoonline.com.br/lote/detalhe/149888", " CAMINHÃO M. BENZ/L 2635  6X4, ANO 1995/1995. BRANCA - LOC. SERRANA/SP")</f>
      </c>
      <c r="C20" s="4" t="inlineStr">
        <is>
          <t>Vendido</t>
        </is>
      </c>
      <c r="D20" s="4" t="inlineStr">
        <is>
          <t>29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=HYPERLINK("https://www.leilaoonline.com.br/lote/detalhe/149883", "808")</f>
      </c>
      <c r="B21" s="4" t="s">
        <f>=HYPERLINK("https://www.leilaoonline.com.br/lote/detalhe/149883", "CAMINHÃO M. BENZ/AXOR 3344 S 6X4,  ANO 2009/2009. BRANCA,  - LOC. SERRANA/SP")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=HYPERLINK("https://www.leilaoonline.com.br/lote/detalhe/149874", "809")</f>
      </c>
      <c r="B22" s="4" t="s">
        <f>=HYPERLINK("https://www.leilaoonline.com.br/lote/detalhe/149874", "CAMINHÃO M. BENZ/AXOR 3344 S 6X4,  ANO 2009/2009. BRANCA, - LOC. SERRANA/SP")</f>
      </c>
      <c r="C22" s="4" t="inlineStr">
        <is>
          <t>Vendido</t>
        </is>
      </c>
      <c r="D22" s="4" t="inlineStr">
        <is>
          <t>56</t>
        </is>
      </c>
      <c r="E22" s="5" t="inlineStr">
        <is>
          <t>115.000,00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=HYPERLINK("https://www.leilaoonline.com.br/lote/detalhe/149873", "810")</f>
      </c>
      <c r="B23" s="4" t="s">
        <f>=HYPERLINK("https://www.leilaoonline.com.br/lote/detalhe/149873", " CAMINHÃO M. BENZ/AXOR 3344 S 6X4,  ANO 2009/2009., BRANCA - LOC. SERRANA/SP")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118.000,00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=HYPERLINK("https://www.leilaoonline.com.br/lote/detalhe/149885", "811")</f>
      </c>
      <c r="B24" s="4" t="s">
        <f>=HYPERLINK("https://www.leilaoonline.com.br/lote/detalhe/149885", " CAMINHÃO VW /26.260 CNM 6X4,  ANO 2011/2011. BRANCA  - LOC. SERRANA/SP")</f>
      </c>
      <c r="C24" s="4" t="inlineStr">
        <is>
          <t>Vendido</t>
        </is>
      </c>
      <c r="D24" s="4" t="inlineStr">
        <is>
          <t>78</t>
        </is>
      </c>
      <c r="E24" s="5" t="inlineStr">
        <is>
          <t>105.000,00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=HYPERLINK("https://www.leilaoonline.com.br/lote/detalhe/149875", "812")</f>
      </c>
      <c r="B25" s="4" t="s">
        <f>=HYPERLINK("https://www.leilaoonline.com.br/lote/detalhe/149875", "CAMINHÃO M. BENZ/AXOR 2831 6X4, ANO 2007/2008. BRANCA - LOC. SERRANA/SP")</f>
      </c>
      <c r="C25" s="4" t="inlineStr">
        <is>
          <t>Vendido</t>
        </is>
      </c>
      <c r="D25" s="4" t="inlineStr">
        <is>
          <t>84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=HYPERLINK("https://www.leilaoonline.com.br/lote/detalhe/149872", "813")</f>
      </c>
      <c r="B26" s="4" t="s">
        <f>=HYPERLINK("https://www.leilaoonline.com.br/lote/detalhe/149872", " TRATOR AGRÍCOLA CASE PUMA 225, ANO 2015. - LOC. SERRANA/SP")</f>
      </c>
      <c r="C26" s="4" t="inlineStr">
        <is>
          <t>Vendido</t>
        </is>
      </c>
      <c r="D26" s="4" t="inlineStr">
        <is>
          <t>87</t>
        </is>
      </c>
      <c r="E26" s="5" t="inlineStr">
        <is>
          <t>192.000,00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=HYPERLINK("https://www.leilaoonline.com.br/lote/detalhe/149881", "814")</f>
      </c>
      <c r="B27" s="4" t="s">
        <f>=HYPERLINK("https://www.leilaoonline.com.br/lote/detalhe/149881", " TRATOR AGRÍCOLA CASE PUMA 215, ANO 2017. - LOC. SERRANA/SP")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176.500,00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2026-08-05T14:59:43.00Z</dcterms:created>
  <dc:creator>Tellks Tecnologia</dc:creator>
  <cp:revision>0</cp:revision>
</cp:coreProperties>
</file>