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300 SmartWatchs • Guilhotinas •  Caldeira Aalborg • Compressores • Prensas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17/11/2022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=HYPERLINK("https://www.leilaoonline.com.br/lote/detalhe/152306", "001")</f>
      </c>
      <c r="B11" s="4" t="s">
        <f>=HYPERLINK("https://www.leilaoonline.com.br/lote/detalhe/152306", "LOTE COM 300 SMARTWATCHS (100 UNIDADES DE CADA COR) - LANCE POR UNIDADE")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35,00</t>
        </is>
      </c>
      <c r="F11" s="4" t="inlineStr">
        <is>
          <t>1.50</t>
        </is>
      </c>
    </row>
    <row collapsed="false" customFormat="false" customHeight="false" hidden="false" ht="12.1" outlineLevel="0" r="12">
      <c r="A12" s="5" t="s">
        <f>=HYPERLINK("https://www.leilaoonline.com.br/lote/detalhe/152302", "002")</f>
      </c>
      <c r="B12" s="4" t="s">
        <f>=HYPERLINK("https://www.leilaoonline.com.br/lote/detalhe/152302", "MOTOR ELÉTRICO 250CV")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=HYPERLINK("https://www.leilaoonline.com.br/lote/detalhe/153070", "003")</f>
      </c>
      <c r="B13" s="4" t="s">
        <f>=HYPERLINK("https://www.leilaoonline.com.br/lote/detalhe/153070", "KIT GNV")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=HYPERLINK("https://www.leilaoonline.com.br/lote/detalhe/152303", "004")</f>
      </c>
      <c r="B14" s="4" t="s">
        <f>=HYPERLINK("https://www.leilaoonline.com.br/lote/detalhe/152303", "MOTOR ELÉTRICO 250CV")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=HYPERLINK("https://www.leilaoonline.com.br/lote/detalhe/152295", "005")</f>
      </c>
      <c r="B15" s="4" t="s">
        <f>=HYPERLINK("https://www.leilaoonline.com.br/lote/detalhe/152295", "PRENSA ENFARDADEIRA")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7.000,00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=HYPERLINK("https://www.leilaoonline.com.br/lote/detalhe/152300", "006")</f>
      </c>
      <c r="B16" s="4" t="s">
        <f>=HYPERLINK("https://www.leilaoonline.com.br/lote/detalhe/152300", "PRENSA ENFARDADEIRA")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=HYPERLINK("https://www.leilaoonline.com.br/lote/detalhe/152301", "007")</f>
      </c>
      <c r="B17" s="4" t="s">
        <f>=HYPERLINK("https://www.leilaoonline.com.br/lote/detalhe/152301", "MOTOR ELÉTRICO 300CV")</f>
      </c>
      <c r="C17" s="4" t="inlineStr">
        <is>
          <t>Vendido</t>
        </is>
      </c>
      <c r="D17" s="4" t="inlineStr">
        <is>
          <t>1</t>
        </is>
      </c>
      <c r="E17" s="5" t="inlineStr">
        <is>
          <t>12.000,00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=HYPERLINK("https://www.leilaoonline.com.br/lote/detalhe/152293", "009")</f>
      </c>
      <c r="B18" s="4" t="s">
        <f>=HYPERLINK("https://www.leilaoonline.com.br/lote/detalhe/152293", "MOTOR EBERLE 50HP 3500RPM 220V/380V/440V")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2.650,00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=HYPERLINK("https://www.leilaoonline.com.br/lote/detalhe/152292", "011")</f>
      </c>
      <c r="B19" s="4" t="s">
        <f>=HYPERLINK("https://www.leilaoonline.com.br/lote/detalhe/152292", "MOTOR WEG 20HP 2 POLOS 220V/380V")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=HYPERLINK("https://www.leilaoonline.com.br/lote/detalhe/152294", "012")</f>
      </c>
      <c r="B20" s="4" t="s">
        <f>=HYPERLINK("https://www.leilaoonline.com.br/lote/detalhe/152294", "MOTOR WEG 12,5HP 3500RPM")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=HYPERLINK("https://www.leilaoonline.com.br/lote/detalhe/152304", "013")</f>
      </c>
      <c r="B21" s="4" t="s">
        <f>=HYPERLINK("https://www.leilaoonline.com.br/lote/detalhe/152304", "MOTOR WEG 200CV")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=HYPERLINK("https://www.leilaoonline.com.br/lote/detalhe/152305", "014")</f>
      </c>
      <c r="B22" s="4" t="s">
        <f>=HYPERLINK("https://www.leilaoonline.com.br/lote/detalhe/152305", "MOTOR WEG 200CV")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12.000,00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=HYPERLINK("https://www.leilaoonline.com.br/lote/detalhe/152296", "015")</f>
      </c>
      <c r="B23" s="4" t="s">
        <f>=HYPERLINK("https://www.leilaoonline.com.br/lote/detalhe/152296", "COMPRESSOR ATLAS COPCO SF4 220V SEM ÓLEO")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=HYPERLINK("https://www.leilaoonline.com.br/lote/detalhe/152297", "016")</f>
      </c>
      <c r="B24" s="4" t="s">
        <f>=HYPERLINK("https://www.leilaoonline.com.br/lote/detalhe/152297", "COMPRESSOR ATLAS COPCO GX7 220V/2008")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=HYPERLINK("https://www.leilaoonline.com.br/lote/detalhe/152298", "017")</f>
      </c>
      <c r="B25" s="4" t="s">
        <f>=HYPERLINK("https://www.leilaoonline.com.br/lote/detalhe/152298", "COMPRESSOR ATLAS COPCO GA10 220V/2000")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5.250,00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=HYPERLINK("https://www.leilaoonline.com.br/lote/detalhe/152299", "018")</f>
      </c>
      <c r="B26" s="4" t="s">
        <f>=HYPERLINK("https://www.leilaoonline.com.br/lote/detalhe/152299", "COMPRESSOR ATLAS COPCO GA11 220V/2000")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=HYPERLINK("https://www.leilaoonline.com.br/lote/detalhe/152307", "027")</f>
      </c>
      <c r="B27" s="4" t="s">
        <f>=HYPERLINK("https://www.leilaoonline.com.br/lote/detalhe/152307", "CALDEIRA AALBORG 5000 KG/H")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120.000,00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=HYPERLINK("https://www.leilaoonline.com.br/lote/detalhe/152316", "029")</f>
      </c>
      <c r="B28" s="4" t="s">
        <f>=HYPERLINK("https://www.leilaoonline.com.br/lote/detalhe/152316", "GUILHOTINA 2050MM X 1/4 POL.")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=HYPERLINK("https://www.leilaoonline.com.br/lote/detalhe/152308", "030")</f>
      </c>
      <c r="B29" s="4" t="s">
        <f>=HYPERLINK("https://www.leilaoonline.com.br/lote/detalhe/152308", "LOTE COM APROXIMADAMENTE 1800KG DE PISO PARA MEZANINO (PREÇO POR KG)")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3,00</t>
        </is>
      </c>
      <c r="F29" s="4" t="inlineStr">
        <is>
          <t>0.50</t>
        </is>
      </c>
    </row>
    <row collapsed="false" customFormat="false" customHeight="false" hidden="false" ht="12.1" outlineLevel="0" r="30">
      <c r="A30" s="5" t="s">
        <f>=HYPERLINK("https://www.leilaoonline.com.br/lote/detalhe/152309", "031")</f>
      </c>
      <c r="B30" s="4" t="s">
        <f>=HYPERLINK("https://www.leilaoonline.com.br/lote/detalhe/152309", "COMPRESSOR ATLAS COPCO GX7 ANO 2007")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=HYPERLINK("https://www.leilaoonline.com.br/lote/detalhe/152310", "032")</f>
      </c>
      <c r="B31" s="4" t="s">
        <f>=HYPERLINK("https://www.leilaoonline.com.br/lote/detalhe/152310", "COMPRESSOR ATLAS COPCO GX7 ANO 2004")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=HYPERLINK("https://www.leilaoonline.com.br/lote/detalhe/152311", "033")</f>
      </c>
      <c r="B32" s="4" t="s">
        <f>=HYPERLINK("https://www.leilaoonline.com.br/lote/detalhe/152311", "COMPRESSOR ATLAS COPCO GX5 ANO 2003")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=HYPERLINK("https://www.leilaoonline.com.br/lote/detalhe/152312", "034")</f>
      </c>
      <c r="B33" s="4" t="s">
        <f>=HYPERLINK("https://www.leilaoonline.com.br/lote/detalhe/152312", "COMPRESSOR ATLAS COPCO GX7 ANO 2002")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=HYPERLINK("https://www.leilaoonline.com.br/lote/detalhe/152313", "035")</f>
      </c>
      <c r="B34" s="4" t="s">
        <f>=HYPERLINK("https://www.leilaoonline.com.br/lote/detalhe/152313", "COMPRESSOR ATLAS COPCO GX5 ANO 2005")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=HYPERLINK("https://www.leilaoonline.com.br/lote/detalhe/152314", "036")</f>
      </c>
      <c r="B35" s="4" t="s">
        <f>=HYPERLINK("https://www.leilaoonline.com.br/lote/detalhe/152314", "COMPRESSOR ATLAS COPCO GX7 ANO 2005")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=HYPERLINK("https://www.leilaoonline.com.br/lote/detalhe/152315", "037")</f>
      </c>
      <c r="B36" s="4" t="s">
        <f>=HYPERLINK("https://www.leilaoonline.com.br/lote/detalhe/152315", "COMPRESSOR ATLAS COPCO GX7 ANO 2004")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=HYPERLINK("https://www.leilaoonline.com.br/lote/detalhe/152317", "038")</f>
      </c>
      <c r="B37" s="4" t="s">
        <f>=HYPERLINK("https://www.leilaoonline.com.br/lote/detalhe/152317", "MOTOR ELÉTRICO TRIFÁSICO 60 HP")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=HYPERLINK("https://www.leilaoonline.com.br/lote/detalhe/152318", "039")</f>
      </c>
      <c r="B38" s="4" t="s">
        <f>=HYPERLINK("https://www.leilaoonline.com.br/lote/detalhe/152318", "MOTOR ELÉTRICO TRIFÁSICO 50 HP")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=HYPERLINK("https://www.leilaoonline.com.br/lote/detalhe/152319", "040")</f>
      </c>
      <c r="B39" s="4" t="s">
        <f>=HYPERLINK("https://www.leilaoonline.com.br/lote/detalhe/152319", "MOTOR ELÉTRICO TRIFÁSICO 60 HP")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=HYPERLINK("https://www.leilaoonline.com.br/lote/detalhe/152320", "041")</f>
      </c>
      <c r="B40" s="4" t="s">
        <f>=HYPERLINK("https://www.leilaoonline.com.br/lote/detalhe/152320", "MOTOR ELÉTRICO TRIFÁSICO 60 HP")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6.000,00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=HYPERLINK("https://www.leilaoonline.com.br/lote/detalhe/152321", "042")</f>
      </c>
      <c r="B41" s="4" t="s">
        <f>=HYPERLINK("https://www.leilaoonline.com.br/lote/detalhe/152321", "MOTOR ELÉTRICO TRIFÁSICO 75 HP")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=HYPERLINK("https://www.leilaoonline.com.br/lote/detalhe/152322", "044")</f>
      </c>
      <c r="B42" s="4" t="s">
        <f>=HYPERLINK("https://www.leilaoonline.com.br/lote/detalhe/152322", "RETIFICADOR DE SOLDA MIG-MAG; MARCA BAMBOZZI; 220 VOLTS "MONOFÁSICO"")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1.200,00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=HYPERLINK("https://www.leilaoonline.com.br/lote/detalhe/152323", "045")</f>
      </c>
      <c r="B43" s="4" t="s">
        <f>=HYPERLINK("https://www.leilaoonline.com.br/lote/detalhe/152323", " EQUIPAMENTO DESBOBINADOR PNEUMÁTICO C/ REGISTRO DE PRESSÃO")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=HYPERLINK("https://www.leilaoonline.com.br/lote/detalhe/152333", "046")</f>
      </c>
      <c r="B44" s="4" t="s">
        <f>=HYPERLINK("https://www.leilaoonline.com.br/lote/detalhe/152333", "FRISADEIRA AUTOMÁTICA")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=HYPERLINK("https://www.leilaoonline.com.br/lote/detalhe/152334", "047")</f>
      </c>
      <c r="B45" s="4" t="s">
        <f>=HYPERLINK("https://www.leilaoonline.com.br/lote/detalhe/152334", "FRISADEIRA MANUAL")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400,00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=HYPERLINK("https://www.leilaoonline.com.br/lote/detalhe/152324", "054")</f>
      </c>
      <c r="B46" s="4" t="s">
        <f>=HYPERLINK("https://www.leilaoonline.com.br/lote/detalhe/152324", "COMPRESSOR BRAVO SCHULZ CAS 15 BR")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=HYPERLINK("https://www.leilaoonline.com.br/lote/detalhe/152325", "057")</f>
      </c>
      <c r="B47" s="4" t="s">
        <f>=HYPERLINK("https://www.leilaoonline.com.br/lote/detalhe/152325", "LOTE COM 5 BOMBAS DE VÁCUO")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=HYPERLINK("https://www.leilaoonline.com.br/lote/detalhe/152326", "058")</f>
      </c>
      <c r="B48" s="4" t="s">
        <f>=HYPERLINK("https://www.leilaoonline.com.br/lote/detalhe/152326", "SISTEMA DE TESTE DE INJEÇÃO DE VAPOR")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=HYPERLINK("https://www.leilaoonline.com.br/lote/detalhe/152327", "059")</f>
      </c>
      <c r="B49" s="4" t="s">
        <f>=HYPERLINK("https://www.leilaoonline.com.br/lote/detalhe/152327", "PRENSA 1/8 HP")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=HYPERLINK("https://www.leilaoonline.com.br/lote/detalhe/152335", "060")</f>
      </c>
      <c r="B50" s="4" t="s">
        <f>=HYPERLINK("https://www.leilaoonline.com.br/lote/detalhe/152335", "ESTEIRA TRANSPORTADORA 620CM")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3.500,00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=HYPERLINK("https://www.leilaoonline.com.br/lote/detalhe/152328", "061")</f>
      </c>
      <c r="B51" s="4" t="s">
        <f>=HYPERLINK("https://www.leilaoonline.com.br/lote/detalhe/152328", "LOTE COM 1 BOMBA DE VÁCUO")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=HYPERLINK("https://www.leilaoonline.com.br/lote/detalhe/152336", "062")</f>
      </c>
      <c r="B52" s="4" t="s">
        <f>=HYPERLINK("https://www.leilaoonline.com.br/lote/detalhe/152336", "GELADEIRA INDUSTRIAL")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=HYPERLINK("https://www.leilaoonline.com.br/lote/detalhe/152329", "063")</f>
      </c>
      <c r="B53" s="4" t="s">
        <f>=HYPERLINK("https://www.leilaoonline.com.br/lote/detalhe/152329", "EMPILHADEIRA ELÉTRICA CARGO 2,5 TON TORRE TRIPLEX")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23.000,00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=HYPERLINK("https://www.leilaoonline.com.br/lote/detalhe/152330", "064")</f>
      </c>
      <c r="B54" s="4" t="s">
        <f>=HYPERLINK("https://www.leilaoonline.com.br/lote/detalhe/152330", "BOMBA SUBMERSA 3 ESTÁGIOS (CONSTRUÇÃO MAJORITARIAMENTE EM BRONZE); PESO DA BOMBA: APROX.: 3000KG; PESO DA EXTENSÃO: APROX.: 125KG")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=HYPERLINK("https://www.leilaoonline.com.br/lote/detalhe/152331", "068")</f>
      </c>
      <c r="B55" s="4" t="s">
        <f>=HYPERLINK("https://www.leilaoonline.com.br/lote/detalhe/152331", "BOMBA CENTRÍFUGA")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=HYPERLINK("https://www.leilaoonline.com.br/lote/detalhe/152332", "069")</f>
      </c>
      <c r="B56" s="4" t="s">
        <f>=HYPERLINK("https://www.leilaoonline.com.br/lote/detalhe/152332", "SUCATA DE BOMBA CENTRÍFUGA")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=HYPERLINK("https://www.leilaoonline.com.br/lote/detalhe/152337", "070")</f>
      </c>
      <c r="B57" s="4" t="s">
        <f>=HYPERLINK("https://www.leilaoonline.com.br/lote/detalhe/152337", "REDUTOR")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=HYPERLINK("https://www.leilaoonline.com.br/lote/detalhe/152338", "071")</f>
      </c>
      <c r="B58" s="4" t="s">
        <f>=HYPERLINK("https://www.leilaoonline.com.br/lote/detalhe/152338", "SUCATA DE BOMBA")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=HYPERLINK("https://www.leilaoonline.com.br/lote/detalhe/152339", "076")</f>
      </c>
      <c r="B59" s="4" t="s">
        <f>=HYPERLINK("https://www.leilaoonline.com.br/lote/detalhe/152339", "MOLDE DE CAIXA D'ÁGUA EM ALUMÍNIO PARA ROTOMOLDAGEM")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=HYPERLINK("https://www.leilaoonline.com.br/lote/detalhe/152340", "078")</f>
      </c>
      <c r="B60" s="4" t="s">
        <f>=HYPERLINK("https://www.leilaoonline.com.br/lote/detalhe/152340", "GAIOLA ARAMADA COM PALLET DE FERRO")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=HYPERLINK("https://www.leilaoonline.com.br/lote/detalhe/152342", "079")</f>
      </c>
      <c r="B61" s="4" t="s">
        <f>=HYPERLINK("https://www.leilaoonline.com.br/lote/detalhe/152342", "GAIOLA ARAMADA COM PALLET DE FERRO")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=HYPERLINK("https://www.leilaoonline.com.br/lote/detalhe/152341", "080")</f>
      </c>
      <c r="B62" s="4" t="s">
        <f>=HYPERLINK("https://www.leilaoonline.com.br/lote/detalhe/152341", "GAIOLA ARAMADA COM PALLET DE FERRO")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=HYPERLINK("https://www.leilaoonline.com.br/lote/detalhe/152343", "081")</f>
      </c>
      <c r="B63" s="4" t="s">
        <f>=HYPERLINK("https://www.leilaoonline.com.br/lote/detalhe/152343", "MOTOR ELÉTRICO DE APROXIMADAMENTE 20HP")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1.600,00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=HYPERLINK("https://www.leilaoonline.com.br/lote/detalhe/152348", "082")</f>
      </c>
      <c r="B64" s="4" t="s">
        <f>=HYPERLINK("https://www.leilaoonline.com.br/lote/detalhe/152348", "MOLDE EM ALUMÍNIO PARA ROTOMOLDAGEM")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2.000,00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=HYPERLINK("https://www.leilaoonline.com.br/lote/detalhe/152349", "083")</f>
      </c>
      <c r="B65" s="4" t="s">
        <f>=HYPERLINK("https://www.leilaoonline.com.br/lote/detalhe/152349", "GELADEIRA INDUSTRIAL REFRISAT")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6.000,00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=HYPERLINK("https://www.leilaoonline.com.br/lote/detalhe/152344", "084")</f>
      </c>
      <c r="B66" s="4" t="s">
        <f>=HYPERLINK("https://www.leilaoonline.com.br/lote/detalhe/152344", "GELADEIRA INDUSTRIAL 16000 KCAL - FUNCIONANDO")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=HYPERLINK("https://www.leilaoonline.com.br/lote/detalhe/152350", "085")</f>
      </c>
      <c r="B67" s="4" t="s">
        <f>=HYPERLINK("https://www.leilaoonline.com.br/lote/detalhe/152350", "CHILLER REFPLUS")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=HYPERLINK("https://www.leilaoonline.com.br/lote/detalhe/152345", "086")</f>
      </c>
      <c r="B68" s="4" t="s">
        <f>=HYPERLINK("https://www.leilaoonline.com.br/lote/detalhe/152345", "LAVADORA INDUSTRIAL WAP")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=HYPERLINK("https://www.leilaoonline.com.br/lote/detalhe/152346", "087")</f>
      </c>
      <c r="B69" s="4" t="s">
        <f>=HYPERLINK("https://www.leilaoonline.com.br/lote/detalhe/152346", "REATOR QUÍMICO INDUSTRIAL ENCAMISADO EM AÇO INÓX 5000 LITROS MOTOR 75HP")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45.000,00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=HYPERLINK("https://www.leilaoonline.com.br/lote/detalhe/152347", "090")</f>
      </c>
      <c r="B70" s="4" t="s">
        <f>=HYPERLINK("https://www.leilaoonline.com.br/lote/detalhe/152347", "CORTADOR FATIADOR DE FRIOS")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3.000,00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=HYPERLINK("https://www.leilaoonline.com.br/lote/detalhe/152351", "091")</f>
      </c>
      <c r="B71" s="4" t="s">
        <f>=HYPERLINK("https://www.leilaoonline.com.br/lote/detalhe/152351", "BATEDEIRA DE MASSA LIEME")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1.500,00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=HYPERLINK("https://www.leilaoonline.com.br/lote/detalhe/152352", "092")</f>
      </c>
      <c r="B72" s="4" t="s">
        <f>=HYPERLINK("https://www.leilaoonline.com.br/lote/detalhe/152352", "CILINDRO LAMINADOR DE MASSAS")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=HYPERLINK("https://www.leilaoonline.com.br/lote/detalhe/152353", "093")</f>
      </c>
      <c r="B73" s="4" t="s">
        <f>=HYPERLINK("https://www.leilaoonline.com.br/lote/detalhe/152353", "UMA CARTEIRA ESCOLAR ANTIGA (RARIDADE)")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=HYPERLINK("https://www.leilaoonline.com.br/lote/detalhe/152356", "096")</f>
      </c>
      <c r="B74" s="4" t="s">
        <f>=HYPERLINK("https://www.leilaoonline.com.br/lote/detalhe/152356", "PRENSA SORVETEIRA PNEUMÁTICA PARA FIXAÇÃO DE SOLA DE CALÇADO")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=HYPERLINK("https://www.leilaoonline.com.br/lote/detalhe/152354", "097")</f>
      </c>
      <c r="B75" s="4" t="s">
        <f>=HYPERLINK("https://www.leilaoonline.com.br/lote/detalhe/152354", "LOTE COM LANTERNAS REFLETIVAS (35 UNIDADES)")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=HYPERLINK("https://www.leilaoonline.com.br/lote/detalhe/152355", "098")</f>
      </c>
      <c r="B76" s="4" t="s">
        <f>=HYPERLINK("https://www.leilaoonline.com.br/lote/detalhe/152355", "FURADEIRA DE BANCADA MONOFÁSICA 1/3 HP")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800,00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=HYPERLINK("https://www.leilaoonline.com.br/lote/detalhe/152357", "108")</f>
      </c>
      <c r="B77" s="4" t="s">
        <f>=HYPERLINK("https://www.leilaoonline.com.br/lote/detalhe/152357", "PISTA DE PATINAÇÃO SINTÉTICA COM PISO EM RESINA E ESTRUTURA DE FERRO APX. 200M²; ACOMPANHA PATINS -  DESMONTADA")</f>
      </c>
      <c r="C77" s="4" t="inlineStr">
        <is>
          <t>Não vendido</t>
        </is>
      </c>
      <c r="D77" s="4" t="inlineStr">
        <is>
          <t>24</t>
        </is>
      </c>
      <c r="E77" s="5" t="inlineStr">
        <is>
          <t>98.000,00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=HYPERLINK("https://www.leilaoonline.com.br/lote/detalhe/152358", "121")</f>
      </c>
      <c r="B78" s="4" t="s">
        <f>=HYPERLINK("https://www.leilaoonline.com.br/lote/detalhe/152358", "MÁQUINA PARA DESCARTAR FIOS / OURIVES MARCA FEROLLA; MOTOR MONOFÁSICO")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=HYPERLINK("https://www.leilaoonline.com.br/lote/detalhe/152359", "154")</f>
      </c>
      <c r="B79" s="4" t="s">
        <f>=HYPERLINK("https://www.leilaoonline.com.br/lote/detalhe/152359", "FORNO MUFLA")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=HYPERLINK("https://www.leilaoonline.com.br/lote/detalhe/152360", "162")</f>
      </c>
      <c r="B80" s="4" t="s">
        <f>=HYPERLINK("https://www.leilaoonline.com.br/lote/detalhe/152360", "TUNEL DE ENCOLHIMENTO WELDOTRON")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5.000,00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=HYPERLINK("https://www.leilaoonline.com.br/lote/detalhe/152362", "201")</f>
      </c>
      <c r="B81" s="4" t="s">
        <f>=HYPERLINK("https://www.leilaoonline.com.br/lote/detalhe/152362", "PRATELEIRAS DE AÇO (CONJUNTO COM 8 BANDEJAS DE 30X90CM E ALTURA DE 180 A 220CM DESMONTADOS); APROX. 700KG (PREÇO POR KG)")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5,10</t>
        </is>
      </c>
      <c r="F81" s="4" t="inlineStr">
        <is>
          <t>0.10</t>
        </is>
      </c>
    </row>
    <row collapsed="false" customFormat="false" customHeight="false" hidden="false" ht="12.1" outlineLevel="0" r="82">
      <c r="A82" s="5" t="s">
        <f>=HYPERLINK("https://www.leilaoonline.com.br/lote/detalhe/152361", "224")</f>
      </c>
      <c r="B82" s="4" t="s">
        <f>=HYPERLINK("https://www.leilaoonline.com.br/lote/detalhe/152361", "LOTE DE PORTA MOLDES E MOLDES PARA ESTAMPARIA PRENSA EXCÊNTRICA PREÇO POR KG")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4,00</t>
        </is>
      </c>
      <c r="F82" s="4" t="inlineStr">
        <is>
          <t>2.50</t>
        </is>
      </c>
    </row>
    <row collapsed="false" customFormat="false" customHeight="false" hidden="false" ht="12.1" outlineLevel="0" r="83">
      <c r="A83" s="5" t="s">
        <f>=HYPERLINK("https://www.leilaoonline.com.br/lote/detalhe/152363", "247")</f>
      </c>
      <c r="B83" s="4" t="s">
        <f>=HYPERLINK("https://www.leilaoonline.com.br/lote/detalhe/152363", "DISJUNTOR PVO MÉDIA TENSÃO")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2.500,00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=HYPERLINK("https://www.leilaoonline.com.br/lote/detalhe/152364", "248")</f>
      </c>
      <c r="B84" s="4" t="s">
        <f>=HYPERLINK("https://www.leilaoonline.com.br/lote/detalhe/152364", "LOTE COM 2 MESAS DE ESCRITÓRIO")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=HYPERLINK("https://www.leilaoonline.com.br/lote/detalhe/152365", "313")</f>
      </c>
      <c r="B85" s="4" t="s">
        <f>=HYPERLINK("https://www.leilaoonline.com.br/lote/detalhe/152365", "MÁQUINA PARA PINTURA DE FAIXA VIARIA")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3.000,00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=HYPERLINK("https://www.leilaoonline.com.br/lote/detalhe/152366", "314")</f>
      </c>
      <c r="B86" s="4" t="s">
        <f>=HYPERLINK("https://www.leilaoonline.com.br/lote/detalhe/152366", "MÁQUINA PARA PINTURA DE FAIXA VIARIA")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=HYPERLINK("https://www.leilaoonline.com.br/lote/detalhe/152367", "355")</f>
      </c>
      <c r="B87" s="4" t="s">
        <f>=HYPERLINK("https://www.leilaoonline.com.br/lote/detalhe/152367", "CARRINHO ABERTO PARA FERRAMENTAS (1 UNIDADE)")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=HYPERLINK("https://www.leilaoonline.com.br/lote/detalhe/152368", "356")</f>
      </c>
      <c r="B88" s="4" t="s">
        <f>=HYPERLINK("https://www.leilaoonline.com.br/lote/detalhe/152368", "CARRINHO ABERTO PARA FERRAMENTAS (1 UNIDADE)")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=HYPERLINK("https://www.leilaoonline.com.br/lote/detalhe/152369", "367")</f>
      </c>
      <c r="B89" s="4" t="s">
        <f>=HYPERLINK("https://www.leilaoonline.com.br/lote/detalhe/152369", "SELADORA ENCOLHEDORA RAL-TEC")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3.000,00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=HYPERLINK("https://www.leilaoonline.com.br/lote/detalhe/152370", "372")</f>
      </c>
      <c r="B90" s="4" t="s">
        <f>=HYPERLINK("https://www.leilaoonline.com.br/lote/detalhe/152370", "CARRINHO ABERTO PORTA FERRAMENTAS")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500,00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=HYPERLINK("https://www.leilaoonline.com.br/lote/detalhe/152371", "422")</f>
      </c>
      <c r="B91" s="4" t="s">
        <f>=HYPERLINK("https://www.leilaoonline.com.br/lote/detalhe/152371", "MÁQUINA DE ROLOS COM MOTORREDUTOR")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=HYPERLINK("https://www.leilaoonline.com.br/lote/detalhe/152372", "428")</f>
      </c>
      <c r="B92" s="4" t="s">
        <f>=HYPERLINK("https://www.leilaoonline.com.br/lote/detalhe/152372", "RACK GABINE PARA SERVIDOR C/PORTA DE VIDRO 185CM ALT. X 55CM LARG.. X 75CM COMP.")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500,00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=HYPERLINK("https://www.leilaoonline.com.br/lote/detalhe/152373", "429")</f>
      </c>
      <c r="B93" s="4" t="s">
        <f>=HYPERLINK("https://www.leilaoonline.com.br/lote/detalhe/152373", "RACK GABINE PARA SERVIDOR C/PORTA DE VIDRO 210CM ALT. X 55CM LARG.. X 75CM COMP.")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=HYPERLINK("https://www.leilaoonline.com.br/lote/detalhe/152374", "432")</f>
      </c>
      <c r="B94" s="4" t="s">
        <f>=HYPERLINK("https://www.leilaoonline.com.br/lote/detalhe/152374", "MISTURADOR EM AÇO INÓX MOTOR 40CV")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6.000,00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=HYPERLINK("https://www.leilaoonline.com.br/lote/detalhe/152375", "434")</f>
      </c>
      <c r="B95" s="4" t="s">
        <f>=HYPERLINK("https://www.leilaoonline.com.br/lote/detalhe/152375", "TORNO REVOLVER")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2.500,00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=HYPERLINK("https://www.leilaoonline.com.br/lote/detalhe/152376", "439")</f>
      </c>
      <c r="B96" s="4" t="s">
        <f>=HYPERLINK("https://www.leilaoonline.com.br/lote/detalhe/152376", "BATEDOR PLANETARIA DE INÓX USIRAM")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=HYPERLINK("https://www.leilaoonline.com.br/lote/detalhe/152377", "441")</f>
      </c>
      <c r="B97" s="4" t="s">
        <f>=HYPERLINK("https://www.leilaoonline.com.br/lote/detalhe/152377", "ENGRENAGEM PRENSA EXCÊNTRICA 160 180 TON.")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3.500,00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=HYPERLINK("https://www.leilaoonline.com.br/lote/detalhe/152378", "451")</f>
      </c>
      <c r="B98" s="4" t="s">
        <f>=HYPERLINK("https://www.leilaoonline.com.br/lote/detalhe/152378", "MULTIFUNCIONAL TORNO FURADEIRA MADEIRA MONOFÁSICO")</f>
      </c>
      <c r="C98" s="4" t="inlineStr">
        <is>
          <t>Não vendido</t>
        </is>
      </c>
      <c r="D98" s="4" t="inlineStr">
        <is>
          <t>2</t>
        </is>
      </c>
      <c r="E98" s="5" t="inlineStr">
        <is>
          <t>1.100,00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=HYPERLINK("https://www.leilaoonline.com.br/lote/detalhe/152379", "456")</f>
      </c>
      <c r="B99" s="4" t="s">
        <f>=HYPERLINK("https://www.leilaoonline.com.br/lote/detalhe/152379", "SECADOR DE AR COMPRESSOR PARAFUSO DOMINICK-HUNTER DPR 470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4.000,00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=HYPERLINK("https://www.leilaoonline.com.br/lote/detalhe/152380", "458")</f>
      </c>
      <c r="B100" s="4" t="s">
        <f>=HYPERLINK("https://www.leilaoonline.com.br/lote/detalhe/152380", "PENEIRA VIBRATÓRIA EM AÇO INÓX")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=HYPERLINK("https://www.leilaoonline.com.br/lote/detalhe/152381", "466")</f>
      </c>
      <c r="B101" s="4" t="s">
        <f>=HYPERLINK("https://www.leilaoonline.com.br/lote/detalhe/152381", "CARREGADOR BATERIA EMPILHADEIRA ELÉTRICA 24V/90A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=HYPERLINK("https://www.leilaoonline.com.br/lote/detalhe/152382", "469")</f>
      </c>
      <c r="B102" s="4" t="s">
        <f>=HYPERLINK("https://www.leilaoonline.com.br/lote/detalhe/152382", "VARREDEIRA DE PISO DIRIGÍVEL TENNANT GÁS GLP")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5.000,00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=HYPERLINK("https://www.leilaoonline.com.br/lote/detalhe/152383", "472")</f>
      </c>
      <c r="B103" s="4" t="s">
        <f>=HYPERLINK("https://www.leilaoonline.com.br/lote/detalhe/152383", "BOBINADEIRA PARA TRANSFORMADORES TONANNI 500X300MM")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=HYPERLINK("https://www.leilaoonline.com.br/lote/detalhe/152384", "490")</f>
      </c>
      <c r="B104" s="4" t="s">
        <f>=HYPERLINK("https://www.leilaoonline.com.br/lote/detalhe/152384", "PRENSA DE FRICÇÃO FORJARIA WELKO ARIETE 2000 220 TON")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25.000,00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=HYPERLINK("https://www.leilaoonline.com.br/lote/detalhe/152385", "529")</f>
      </c>
      <c r="B105" s="4" t="s">
        <f>=HYPERLINK("https://www.leilaoonline.com.br/lote/detalhe/152385", "CARRINHO PARA MOVIMENTAÇÃO DE VEÍCULOS 600KG")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=HYPERLINK("https://www.leilaoonline.com.br/lote/detalhe/152386", "531")</f>
      </c>
      <c r="B106" s="4" t="s">
        <f>=HYPERLINK("https://www.leilaoonline.com.br/lote/detalhe/152386", "CARRINHO PARA MOVIMENTAÇÃO DE VEÍCULOS 600KG")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700,00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=HYPERLINK("https://www.leilaoonline.com.br/lote/detalhe/152387", "536")</f>
      </c>
      <c r="B107" s="4" t="s">
        <f>=HYPERLINK("https://www.leilaoonline.com.br/lote/detalhe/152387", "CARRINHO PARA FERRAMENTAS MECÂNICO")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800,00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=HYPERLINK("https://www.leilaoonline.com.br/lote/detalhe/152388", "537")</f>
      </c>
      <c r="B108" s="4" t="s">
        <f>=HYPERLINK("https://www.leilaoonline.com.br/lote/detalhe/152388", "CARRINHO PARA FERRAMENTAS MECÂNICO")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800,00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=HYPERLINK("https://www.leilaoonline.com.br/lote/detalhe/152389", "538")</f>
      </c>
      <c r="B109" s="4" t="s">
        <f>=HYPERLINK("https://www.leilaoonline.com.br/lote/detalhe/152389", "CARRINHO PARA FERRAMENTAS MECÂNICO")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800,00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=HYPERLINK("https://www.leilaoonline.com.br/lote/detalhe/152390", "539")</f>
      </c>
      <c r="B110" s="4" t="s">
        <f>=HYPERLINK("https://www.leilaoonline.com.br/lote/detalhe/152390", "CARRINHO PARA FERRAMENTAS MECÂNICO")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800,00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=HYPERLINK("https://www.leilaoonline.com.br/lote/detalhe/152391", "540")</f>
      </c>
      <c r="B111" s="4" t="s">
        <f>=HYPERLINK("https://www.leilaoonline.com.br/lote/detalhe/152391", "CARRINHO PARA FERRAMENTAS MECÂNICO")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800,00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=HYPERLINK("https://www.leilaoonline.com.br/lote/detalhe/152392", "549")</f>
      </c>
      <c r="B112" s="4" t="s">
        <f>=HYPERLINK("https://www.leilaoonline.com.br/lote/detalhe/152392", "TANQUE DE POLIPROPILENO PARA GALVANOPLASTIA E ANODIZAÇÃO 150 LITROS")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=HYPERLINK("https://www.leilaoonline.com.br/lote/detalhe/152393", "558")</f>
      </c>
      <c r="B113" s="4" t="s">
        <f>=HYPERLINK("https://www.leilaoonline.com.br/lote/detalhe/152393", "DISJUNTOR PVO MÉDIA TENSÃO")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=HYPERLINK("https://www.leilaoonline.com.br/lote/detalhe/152394", "563")</f>
      </c>
      <c r="B114" s="4" t="s">
        <f>=HYPERLINK("https://www.leilaoonline.com.br/lote/detalhe/152394", "MÁQUINA DE SOLDA BAMBOZZI NM 2600 300A")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1.000,00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=HYPERLINK("https://www.leilaoonline.com.br/lote/detalhe/152395", "565")</f>
      </c>
      <c r="B115" s="4" t="s">
        <f>=HYPERLINK("https://www.leilaoonline.com.br/lote/detalhe/152395", "CARRINHO ABERTO PARA FERRAMENTAS")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=HYPERLINK("https://www.leilaoonline.com.br/lote/detalhe/152396", "566")</f>
      </c>
      <c r="B116" s="4" t="s">
        <f>=HYPERLINK("https://www.leilaoonline.com.br/lote/detalhe/152396", "CARRINHO ABERTO PARA FERRAMENTAS")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300,00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=HYPERLINK("https://www.leilaoonline.com.br/lote/detalhe/152397", "567")</f>
      </c>
      <c r="B117" s="4" t="s">
        <f>=HYPERLINK("https://www.leilaoonline.com.br/lote/detalhe/152397", "CARRINHO ABERTO PARA FERRAMENTAS")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=HYPERLINK("https://www.leilaoonline.com.br/lote/detalhe/152398", "568")</f>
      </c>
      <c r="B118" s="4" t="s">
        <f>=HYPERLINK("https://www.leilaoonline.com.br/lote/detalhe/152398", "CARRINHO ABERTO PARA FERRAMENTAS")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300,00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=HYPERLINK("https://www.leilaoonline.com.br/lote/detalhe/152399", "2002")</f>
      </c>
      <c r="B119" s="4" t="s">
        <f>=HYPERLINK("https://www.leilaoonline.com.br/lote/detalhe/152399", "CABEÇOTE DE ESPALMADEIRA PVC FACA SOBRE CILINDRO - CÓD. 525 - CL2022")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7.000,00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=HYPERLINK("https://www.leilaoonline.com.br/lote/detalhe/152400", "2005")</f>
      </c>
      <c r="B120" s="4" t="s">
        <f>=HYPERLINK("https://www.leilaoonline.com.br/lote/detalhe/152400", "EXTRUSORA DE PLÁSTICO EGAN JOHN BROWN 90MM - CÓD. 726 - CL2022")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70.000,00</t>
        </is>
      </c>
      <c r="F120" s="4" t="inlineStr">
        <is>
          <t>2500.00</t>
        </is>
      </c>
    </row>
    <row collapsed="false" customFormat="false" customHeight="false" hidden="false" ht="12.1" outlineLevel="0" r="121">
      <c r="A121" s="5" t="s">
        <f>=HYPERLINK("https://www.leilaoonline.com.br/lote/detalhe/152401", "2006")</f>
      </c>
      <c r="B121" s="4" t="s">
        <f>=HYPERLINK("https://www.leilaoonline.com.br/lote/detalhe/152401", "EXTRUSORA DE PLÁSTICO EGAN JOHN BROWN 90MM - CÓD. 727 - CL2022")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70.000,00</t>
        </is>
      </c>
      <c r="F121" s="4" t="inlineStr">
        <is>
          <t>2500.00</t>
        </is>
      </c>
    </row>
    <row collapsed="false" customFormat="false" customHeight="false" hidden="false" ht="12.1" outlineLevel="0" r="122">
      <c r="A122" s="5" t="s">
        <f>=HYPERLINK("https://www.leilaoonline.com.br/lote/detalhe/152402", "2007")</f>
      </c>
      <c r="B122" s="4" t="s">
        <f>=HYPERLINK("https://www.leilaoonline.com.br/lote/detalhe/152402", "CABEÇOTE FLAT DIE LAMINADO 3000MM - CL2022")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100.000,00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=HYPERLINK("https://www.leilaoonline.com.br/lote/detalhe/152403", "2010")</f>
      </c>
      <c r="B123" s="4" t="s">
        <f>=HYPERLINK("https://www.leilaoonline.com.br/lote/detalhe/152403", "MISTURADOR E PRÉ AQUECEDOR PARA EXTRUSORA PLÁSTICO - CÓD. 732 - CL2022")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5.000,00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=HYPERLINK("https://www.leilaoonline.com.br/lote/detalhe/152404", "3023")</f>
      </c>
      <c r="B124" s="4" t="s">
        <f>=HYPERLINK("https://www.leilaoonline.com.br/lote/detalhe/152404", " REATOR AÇO INOX 750 LITROS MISTURADOR ENCAMISADO - CÓD. 576")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4.500,00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=HYPERLINK("https://www.leilaoonline.com.br/lote/detalhe/152405", "3064")</f>
      </c>
      <c r="B125" s="4" t="s">
        <f>=HYPERLINK("https://www.leilaoonline.com.br/lote/detalhe/152405", " MÁQUINA EMENDAR TECIDO SINTETICO E COURINO DOHLE - CÓD. 686")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1.500,00</t>
        </is>
      </c>
      <c r="F12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2026-04-30T16:49:38.00Z</dcterms:created>
  <dc:creator>Tellks Tecnologia</dc:creator>
  <cp:revision>0</cp:revision>
</cp:coreProperties>
</file>