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Strada • Hilux • Montana • Saveiro • Caminhões Volks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=HYPERLINK("https://www.leilaoonline.com.br/lote/detalhe/160885", "029")</f>
      </c>
      <c r="B11" s="4" t="s">
        <f>=HYPERLINK("https://www.leilaoonline.com.br/lote/detalhe/160885", "veja o vídeo!! GM/S10 2.2 D; 2000/2000; BRANCA; GASOLINA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19.750,00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=HYPERLINK("https://www.leilaoonline.com.br/lote/detalhe/160878", "031")</f>
      </c>
      <c r="B12" s="4" t="s">
        <f>=HYPERLINK("https://www.leilaoonline.com.br/lote/detalhe/160878", "veja o vídeo!! CHEVROLET/MONTANA LS2; 2016/2017; BRANCA;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23.000,00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=HYPERLINK("https://www.leilaoonline.com.br/lote/detalhe/160881", "032")</f>
      </c>
      <c r="B13" s="4" t="s">
        <f>=HYPERLINK("https://www.leilaoonline.com.br/lote/detalhe/160881", "veja o vídeo!! I/CITROEN C4PIC EXC A 7L; 2008/2009; PRATA;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=HYPERLINK("https://www.leilaoonline.com.br/lote/detalhe/160983", "033")</f>
      </c>
      <c r="B14" s="4" t="s">
        <f>=HYPERLINK("https://www.leilaoonline.com.br/lote/detalhe/160983", "veja o vídeo!! I/CHEV CRUZE LTZ NB AT; 2021/2022; AZUL; ALCO./GASOL. - FUNCIONANDO - IPVA 2023 OK")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86.750,00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=HYPERLINK("https://www.leilaoonline.com.br/lote/detalhe/161617", "034")</f>
      </c>
      <c r="B15" s="4" t="s">
        <f>=HYPERLINK("https://www.leilaoonline.com.br/lote/detalhe/161617", "I/TOYOTA HILUX CDSR A4FD; 2019/2020; PRETA; DIESEL - FUNCIONANDO - IPVA 2022 OK - APROX. 66.900KM")</f>
      </c>
      <c r="C15" s="4" t="inlineStr">
        <is>
          <t>Não vendido</t>
        </is>
      </c>
      <c r="D15" s="4" t="inlineStr">
        <is>
          <t>112</t>
        </is>
      </c>
      <c r="E15" s="5" t="inlineStr">
        <is>
          <t>140.000,00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=HYPERLINK("https://www.leilaoonline.com.br/lote/detalhe/161282", "035")</f>
      </c>
      <c r="B16" s="4" t="s">
        <f>=HYPERLINK("https://www.leilaoonline.com.br/lote/detalhe/161282", "veja o vídeo!! CHEVROLET/S10 LTZ DD4A; 2021/2022; PRETA; DIESEL - FUNCIONANDO - APROX. 11.500KM")</f>
      </c>
      <c r="C16" s="4" t="inlineStr">
        <is>
          <t>Não vendido</t>
        </is>
      </c>
      <c r="D16" s="4" t="inlineStr">
        <is>
          <t>71</t>
        </is>
      </c>
      <c r="E16" s="5" t="inlineStr">
        <is>
          <t>144.500,00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=HYPERLINK("https://www.leilaoonline.com.br/lote/detalhe/160880", "036")</f>
      </c>
      <c r="B17" s="4" t="s">
        <f>=HYPERLINK("https://www.leilaoonline.com.br/lote/detalhe/160880", "veja o vídeo!! VW/NOVO GOL TL MCV; 2017/2017; BRANCA; ALCO./GASOL. - FUNCIONANDO - FIPE: 45.385,00")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=HYPERLINK("https://www.leilaoonline.com.br/lote/detalhe/160876", "037")</f>
      </c>
      <c r="B18" s="4" t="s">
        <f>=HYPERLINK("https://www.leilaoonline.com.br/lote/detalhe/160876", "veja o vídeo!! FIAT/DUCATO MC RONTANAMB; 2011/2012; BRANCA; DIESEL - FUNCIONANDO")</f>
      </c>
      <c r="C18" s="4" t="inlineStr">
        <is>
          <t>Vendido</t>
        </is>
      </c>
      <c r="D18" s="4" t="inlineStr">
        <is>
          <t>89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=HYPERLINK("https://www.leilaoonline.com.br/lote/detalhe/160877", "038")</f>
      </c>
      <c r="B19" s="4" t="s">
        <f>=HYPERLINK("https://www.leilaoonline.com.br/lote/detalhe/160877", "veja o vídeo!! CHEVROLET/MONTANA LS; 2013/2014; PRATA;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=HYPERLINK("https://www.leilaoonline.com.br/lote/detalhe/160874", "039")</f>
      </c>
      <c r="B20" s="4" t="s">
        <f>=HYPERLINK("https://www.leilaoonline.com.br/lote/detalhe/160874", "TOYOTA/COROLLA XEI20FLEX; 2018//2019; PRETA;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75.000,00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=HYPERLINK("https://www.leilaoonline.com.br/lote/detalhe/161285", "040")</f>
      </c>
      <c r="B21" s="4" t="s">
        <f>=HYPERLINK("https://www.leilaoonline.com.br/lote/detalhe/161285", "veja o vídeo!! GM/CHEVROLET A20 CUSTOM; 1989/1990; BRANCA; DIESEL - FUNCIONANDO")</f>
      </c>
      <c r="C21" s="4" t="inlineStr">
        <is>
          <t>Vendido</t>
        </is>
      </c>
      <c r="D21" s="4" t="inlineStr">
        <is>
          <t>75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=HYPERLINK("https://www.leilaoonline.com.br/lote/detalhe/161287", "041")</f>
      </c>
      <c r="B22" s="4" t="s">
        <f>=HYPERLINK("https://www.leilaoonline.com.br/lote/detalhe/161287", "veja o vídeo!! MMC/L200 OUTDOOR; 2007/2007; CINZA; DIESEL - FUNCIONANDO - IPVA 2023 OK")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=HYPERLINK("https://www.leilaoonline.com.br/lote/detalhe/161288", "042")</f>
      </c>
      <c r="B23" s="4" t="s">
        <f>=HYPERLINK("https://www.leilaoonline.com.br/lote/detalhe/161288", "veja o vídeo!! VW/KOMBI; 1998/1998; BRANCA;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=HYPERLINK("https://www.leilaoonline.com.br/lote/detalhe/161424", "043")</f>
      </c>
      <c r="B24" s="4" t="s">
        <f>=HYPERLINK("https://www.leilaoonline.com.br/lote/detalhe/161424", "veja o vídeo!! VW/KOMBI FURGÃO; 2009/2009;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=HYPERLINK("https://www.leilaoonline.com.br/lote/detalhe/160883", "044")</f>
      </c>
      <c r="B25" s="4" t="s">
        <f>=HYPERLINK("https://www.leilaoonline.com.br/lote/detalhe/160883", "CAMINHONETE NISSAN/FRONTIER 4X4 XE; 2005/2006; BRANCA; DIESEL; TRAÇADA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=HYPERLINK("https://www.leilaoonline.com.br/lote/detalhe/160898", "045")</f>
      </c>
      <c r="B26" s="4" t="s">
        <f>=HYPERLINK("https://www.leilaoonline.com.br/lote/detalhe/160898", "veja o vídeo!! I/VW AMAROK CD 4X4 SE; 2013/2014; PRETA; DIESEL")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35.500,00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=HYPERLINK("https://www.leilaoonline.com.br/lote/detalhe/160894", "046")</f>
      </c>
      <c r="B27" s="4" t="s">
        <f>=HYPERLINK("https://www.leilaoonline.com.br/lote/detalhe/160894", "veja o vídeo!! FIAT/FIORINO IE; 2005/2005; BRANCA; GASOLINA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=HYPERLINK("https://www.leilaoonline.com.br/lote/detalhe/160897", "047")</f>
      </c>
      <c r="B28" s="4" t="s">
        <f>=HYPERLINK("https://www.leilaoonline.com.br/lote/detalhe/160897", "FIAT/STRADA HD WK CC E; 2018/2019; BRANCA; ALCO./GASOL.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40.500,00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=HYPERLINK("https://www.leilaoonline.com.br/lote/detalhe/160888", "048")</f>
      </c>
      <c r="B29" s="4" t="s">
        <f>=HYPERLINK("https://www.leilaoonline.com.br/lote/detalhe/160888", "veja o vídeo!! VW/SAVEIRO CS ST MB; 2014/2015; PRETA;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=HYPERLINK("https://www.leilaoonline.com.br/lote/detalhe/160889", "049")</f>
      </c>
      <c r="B30" s="4" t="s">
        <f>=HYPERLINK("https://www.leilaoonline.com.br/lote/detalhe/160889", "veja o vídeo!! FIAT/STRADA WORKING; 2014/2015; BRANCA; ALCO./GASOL. - FUNCIONANDO")</f>
      </c>
      <c r="C30" s="4" t="inlineStr">
        <is>
          <t>Vendido</t>
        </is>
      </c>
      <c r="D30" s="4" t="inlineStr">
        <is>
          <t>39</t>
        </is>
      </c>
      <c r="E30" s="5" t="inlineStr">
        <is>
          <t>35.500,00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=HYPERLINK("https://www.leilaoonline.com.br/lote/detalhe/160890", "051")</f>
      </c>
      <c r="B31" s="4" t="s">
        <f>=HYPERLINK("https://www.leilaoonline.com.br/lote/detalhe/160890", "I/HONDA CBR 600RR; 2010/2011; CINZA; GASOLINA - FUNCIONANDO - APROX. 56.000KM")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=HYPERLINK("https://www.leilaoonline.com.br/lote/detalhe/160899", "052")</f>
      </c>
      <c r="B32" s="4" t="s">
        <f>=HYPERLINK("https://www.leilaoonline.com.br/lote/detalhe/160899", "veja o vídeo!! GM/S10 2.2 D; 2000/2000; BRANCA; GASOLINA - FUNCIONANDO")</f>
      </c>
      <c r="C32" s="4" t="inlineStr">
        <is>
          <t>Vendido</t>
        </is>
      </c>
      <c r="D32" s="4" t="inlineStr">
        <is>
          <t>31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=HYPERLINK("https://www.leilaoonline.com.br/lote/detalhe/161425", "053")</f>
      </c>
      <c r="B33" s="4" t="s">
        <f>=HYPERLINK("https://www.leilaoonline.com.br/lote/detalhe/161425", "veja o vídeo!! VW/KOMBI FURGÃO; 2009/2009; BRANCA; ALCO./GASOL. - FUNCIONANDO")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=HYPERLINK("https://www.leilaoonline.com.br/lote/detalhe/160893", "054")</f>
      </c>
      <c r="B34" s="4" t="s">
        <f>=HYPERLINK("https://www.leilaoonline.com.br/lote/detalhe/160893", "PEUGEOT/207PASSION XS A; 2010/2011;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=HYPERLINK("https://www.leilaoonline.com.br/lote/detalhe/160892", "056")</f>
      </c>
      <c r="B35" s="4" t="s">
        <f>=HYPERLINK("https://www.leilaoonline.com.br/lote/detalhe/160892", "I/TOYOTA HILUX 4CDK SR; 2001/2002; VERDE; DIESEL")</f>
      </c>
      <c r="C35" s="4" t="inlineStr">
        <is>
          <t>Não vendido</t>
        </is>
      </c>
      <c r="D35" s="4" t="inlineStr">
        <is>
          <t>60</t>
        </is>
      </c>
      <c r="E35" s="5" t="inlineStr">
        <is>
          <t>37.000,00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=HYPERLINK("https://www.leilaoonline.com.br/lote/detalhe/160895", "060")</f>
      </c>
      <c r="B36" s="4" t="s">
        <f>=HYPERLINK("https://www.leilaoonline.com.br/lote/detalhe/160895", "CAMINHÃO FORD/F4000; 1977/1977; BEGE; DIESEL; MOTOR 226 -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=HYPERLINK("https://www.leilaoonline.com.br/lote/detalhe/160916", "062")</f>
      </c>
      <c r="B37" s="4" t="s">
        <f>=HYPERLINK("https://www.leilaoonline.com.br/lote/detalhe/160916", "LOTE COM 3 PNEUS (INFORMAÇÕES NAS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=HYPERLINK("https://www.leilaoonline.com.br/lote/detalhe/160905", "064")</f>
      </c>
      <c r="B38" s="4" t="s">
        <f>=HYPERLINK("https://www.leilaoonline.com.br/lote/detalhe/160905", "veja o vídeo!! TOYOTA/ETIOS HB XLS; 2013/2013; PRETA; ALCO./GASOL.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=HYPERLINK("https://www.leilaoonline.com.br/lote/detalhe/160907", "065")</f>
      </c>
      <c r="B39" s="4" t="s">
        <f>=HYPERLINK("https://www.leilaoonline.com.br/lote/detalhe/160907", "veja o vídeo!! FIAT/UNO MILLE ECONOMY; 2009/2010; BRANCA; ALCO./GASOL.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=HYPERLINK("https://www.leilaoonline.com.br/lote/detalhe/160908", "067")</f>
      </c>
      <c r="B40" s="4" t="s">
        <f>=HYPERLINK("https://www.leilaoonline.com.br/lote/detalhe/160908", "CAMINHÃO M.BENZ/1718; 2008/2009; BRANCA; DIESEL - FUNCIONANDO")</f>
      </c>
      <c r="C40" s="4" t="inlineStr">
        <is>
          <t>Não vendido</t>
        </is>
      </c>
      <c r="D40" s="4" t="inlineStr">
        <is>
          <t>118</t>
        </is>
      </c>
      <c r="E40" s="5" t="inlineStr">
        <is>
          <t>74.000,00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=HYPERLINK("https://www.leilaoonline.com.br/lote/detalhe/160909", "068")</f>
      </c>
      <c r="B41" s="4" t="s">
        <f>=HYPERLINK("https://www.leilaoonline.com.br/lote/detalhe/160909", "VW/SAVEIRO 1.6; 2009/2010; BRANCA;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=HYPERLINK("https://www.leilaoonline.com.br/lote/detalhe/160910", "071")</f>
      </c>
      <c r="B42" s="4" t="s">
        <f>=HYPERLINK("https://www.leilaoonline.com.br/lote/detalhe/160910", "I/FORD FOCUS 2.0L HA; 2008/2009; PRETA; GASOLINA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=HYPERLINK("https://www.leilaoonline.com.br/lote/detalhe/160912", "076")</f>
      </c>
      <c r="B43" s="4" t="s">
        <f>=HYPERLINK("https://www.leilaoonline.com.br/lote/detalhe/160912", "FIAT PALIO WEEKEND ADVENTURE; 2018/2018; PRATA; ALCO./GASOL. - FUNCIONANDO - FROTA 983; CP 126")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=HYPERLINK("https://www.leilaoonline.com.br/lote/detalhe/160914", "085")</f>
      </c>
      <c r="B44" s="4" t="s">
        <f>=HYPERLINK("https://www.leilaoonline.com.br/lote/detalhe/160914", "VW/UP MOVE MB TSI; 2015/2016; PRETO; ALCO./GASOL.- FUNCIONANDO - FROTA J64")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=HYPERLINK("https://www.leilaoonline.com.br/lote/detalhe/160915", "090")</f>
      </c>
      <c r="B45" s="4" t="s">
        <f>=HYPERLINK("https://www.leilaoonline.com.br/lote/detalhe/160915", "FIAT PALIO WEEKEND ADVENTURE; 2018/2018; PRATA; ALCO./GASOL. - FUNCIONANDO - FROTA 974; CP 122")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=HYPERLINK("https://www.leilaoonline.com.br/lote/detalhe/160920", "098")</f>
      </c>
      <c r="B46" s="4" t="s">
        <f>=HYPERLINK("https://www.leilaoonline.com.br/lote/detalhe/160920", "CAMINHÃO FORD 11000; 1990/1990")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19.750,00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=HYPERLINK("https://www.leilaoonline.com.br/lote/detalhe/160921", "100")</f>
      </c>
      <c r="B47" s="4" t="s">
        <f>=HYPERLINK("https://www.leilaoonline.com.br/lote/detalhe/160921", "VW/GOL 1.0 GIV; 2011/2012; BRANCA; ALCO./GASOL. - FUNCIONANDO")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=HYPERLINK("https://www.leilaoonline.com.br/lote/detalhe/161478", "105")</f>
      </c>
      <c r="B48" s="4" t="s">
        <f>=HYPERLINK("https://www.leilaoonline.com.br/lote/detalhe/161478", "veja o vídeo!! VW/KOMBI FURGÃO; 2008/2009; BRANCA; GASOL./ALCO./GNV - FUNCIONANDO")</f>
      </c>
      <c r="C48" s="4" t="inlineStr">
        <is>
          <t>Não vendido</t>
        </is>
      </c>
      <c r="D48" s="4" t="inlineStr">
        <is>
          <t>41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=HYPERLINK("https://www.leilaoonline.com.br/lote/detalhe/160922", "108")</f>
      </c>
      <c r="B49" s="4" t="s">
        <f>=HYPERLINK("https://www.leilaoonline.com.br/lote/detalhe/160922", "FIAT PALIO WEEKEND ADVENTURE; 2018/2018; PRATA; ALCO./GASOL. - FUNCIONANDO - FROTA 403; CP 123")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13.500,00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2026-04-30T14:34:28.00Z</dcterms:created>
  <dc:creator>Tellks Tecnologia</dc:creator>
  <cp:revision>0</cp:revision>
</cp:coreProperties>
</file>