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Cam.VW 17.280 Autom. • Cargo 712 • Iveco • MBenz 1113, 1513 • VW 15.180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26/01/2023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=HYPERLINK("https://www.leilaoonline.com.br/lote/detalhe/161054", "030")</f>
      </c>
      <c r="B11" s="4" t="s">
        <f>=HYPERLINK("https://www.leilaoonline.com.br/lote/detalhe/161054", "CAMINHÃO IVECO DAI MOD T3510B; 1999/1999; BRANCO - FUNCIONANDO")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=HYPERLINK("https://www.leilaoonline.com.br/lote/detalhe/161053", "040")</f>
      </c>
      <c r="B12" s="4" t="s">
        <f>=HYPERLINK("https://www.leilaoonline.com.br/lote/detalhe/161053", "CAMINHÃO VW 17.280; 2014/2015; BRANCO; DIESEL; CÂMBIO AUTOMÁTICO; COM COMPACTADOR MARCA PLANALTO - FUNCIONANDO")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110.500,00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=HYPERLINK("https://www.leilaoonline.com.br/lote/detalhe/161055", "041")</f>
      </c>
      <c r="B13" s="4" t="s">
        <f>=HYPERLINK("https://www.leilaoonline.com.br/lote/detalhe/161055", "veja o vídeo!! ÔNIBUS MARCOPOLO/VOLARE A8 ON; 2000/2001; BRANCA; DIESEL - FUNCIONANDO")</f>
      </c>
      <c r="C13" s="4" t="inlineStr">
        <is>
          <t>Não vendido</t>
        </is>
      </c>
      <c r="D13" s="4" t="inlineStr">
        <is>
          <t>60</t>
        </is>
      </c>
      <c r="E13" s="5" t="inlineStr">
        <is>
          <t>32.000,00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=HYPERLINK("https://www.leilaoonline.com.br/lote/detalhe/162145", "042")</f>
      </c>
      <c r="B14" s="4" t="s">
        <f>=HYPERLINK("https://www.leilaoonline.com.br/lote/detalhe/162145", "veja o vídeo!! VW/KOMBI FURGAO; 2008/2009; BRANCA; GASOL./ALCO./GNV - FUNCIONANDO - IPVA 2023 OK")</f>
      </c>
      <c r="C14" s="4" t="inlineStr">
        <is>
          <t>Não vendido</t>
        </is>
      </c>
      <c r="D14" s="4" t="inlineStr">
        <is>
          <t>22</t>
        </is>
      </c>
      <c r="E14" s="5" t="inlineStr">
        <is>
          <t>11.500,00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=HYPERLINK("https://www.leilaoonline.com.br/lote/detalhe/161056", "050")</f>
      </c>
      <c r="B15" s="4" t="s">
        <f>=HYPERLINK("https://www.leilaoonline.com.br/lote/detalhe/161056", "CAMINHÃO VW 17.280; 2014/2015; BRANCO; DIESEL; CÂMBIO AUTOMÁTICO; COM COMPACTADOR MARCA PLANALTO - FUNCIONANDO")</f>
      </c>
      <c r="C15" s="4" t="inlineStr">
        <is>
          <t>Não vendido</t>
        </is>
      </c>
      <c r="D15" s="4" t="inlineStr">
        <is>
          <t>6</t>
        </is>
      </c>
      <c r="E15" s="5" t="inlineStr">
        <is>
          <t>119.000,00</t>
        </is>
      </c>
      <c r="F15" s="4" t="inlineStr">
        <is>
          <t>2500.00</t>
        </is>
      </c>
    </row>
    <row collapsed="false" customFormat="false" customHeight="false" hidden="false" ht="12.1" outlineLevel="0" r="16">
      <c r="A16" s="5" t="s">
        <f>=HYPERLINK("https://www.leilaoonline.com.br/lote/detalhe/161059", "053")</f>
      </c>
      <c r="B16" s="4" t="s">
        <f>=HYPERLINK("https://www.leilaoonline.com.br/lote/detalhe/161059", "CAMINHÃO M. BENZ/L 1513; 1979/1979; AMARELA; DIESEL; 5,17 ENTRE EIXO - FUNCIONANDO")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21.000,00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=HYPERLINK("https://www.leilaoonline.com.br/lote/detalhe/161057", "055")</f>
      </c>
      <c r="B17" s="4" t="s">
        <f>=HYPERLINK("https://www.leilaoonline.com.br/lote/detalhe/161057", "CAMINHÃO VW 17.280; 2014/2015; BRANCO; DIESEL; CÂMBIO AUTOMÁTICO; COM COMPACTADOR MARCA PLANALTO - FUNCIONANDO")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110.000,00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=HYPERLINK("https://www.leilaoonline.com.br/lote/detalhe/161058", "057")</f>
      </c>
      <c r="B18" s="4" t="s">
        <f>=HYPERLINK("https://www.leilaoonline.com.br/lote/detalhe/161058", "CAMINHÃO VW/15.180 CNM; 2010/2011; BRANCA; DIESEL - FUNCIONANDO")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27.000,00</t>
        </is>
      </c>
      <c r="F18" s="4" t="inlineStr">
        <is>
          <t>1500.00</t>
        </is>
      </c>
    </row>
    <row collapsed="false" customFormat="false" customHeight="false" hidden="false" ht="12.1" outlineLevel="0" r="19">
      <c r="A19" s="5" t="s">
        <f>=HYPERLINK("https://www.leilaoonline.com.br/lote/detalhe/161064", "061")</f>
      </c>
      <c r="B19" s="4" t="s">
        <f>=HYPERLINK("https://www.leilaoonline.com.br/lote/detalhe/161064", "FORD F12000 160; 2001/2001; COM CESTO AÉREO; BRANCA; DIESEL - FUNCIONANDO - FROTA 539")</f>
      </c>
      <c r="C19" s="4" t="inlineStr">
        <is>
          <t>Não vendido</t>
        </is>
      </c>
      <c r="D19" s="4" t="inlineStr">
        <is>
          <t>3</t>
        </is>
      </c>
      <c r="E19" s="5" t="inlineStr">
        <is>
          <t>20.000,00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=HYPERLINK("https://www.leilaoonline.com.br/lote/detalhe/161060", "063")</f>
      </c>
      <c r="B20" s="4" t="s">
        <f>=HYPERLINK("https://www.leilaoonline.com.br/lote/detalhe/161060", "CAMINHÃO VW 17.280; 2014/2015; BRANCO; DIESEL; CÂMBIO AUTOMÁTICO; COM COMPACTADOR MARCA PLANALTO - FUNCIONANDO")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114.000,00</t>
        </is>
      </c>
      <c r="F20" s="4" t="inlineStr">
        <is>
          <t>2500.00</t>
        </is>
      </c>
    </row>
    <row collapsed="false" customFormat="false" customHeight="false" hidden="false" ht="12.1" outlineLevel="0" r="21">
      <c r="A21" s="5" t="s">
        <f>=HYPERLINK("https://www.leilaoonline.com.br/lote/detalhe/161062", "066")</f>
      </c>
      <c r="B21" s="4" t="s">
        <f>=HYPERLINK("https://www.leilaoonline.com.br/lote/detalhe/161062", "CAMINHÃO FORD/CARGO 712; 2009/2009; PRATA; DIESEL; PLATAFORMA GUINCHO - FUNCIONANDO")</f>
      </c>
      <c r="C21" s="4" t="inlineStr">
        <is>
          <t>Não vendido</t>
        </is>
      </c>
      <c r="D21" s="4" t="inlineStr">
        <is>
          <t>28</t>
        </is>
      </c>
      <c r="E21" s="5" t="inlineStr">
        <is>
          <t>103.500,00</t>
        </is>
      </c>
      <c r="F21" s="4" t="inlineStr">
        <is>
          <t>2500.00</t>
        </is>
      </c>
    </row>
    <row collapsed="false" customFormat="false" customHeight="false" hidden="false" ht="12.1" outlineLevel="0" r="22">
      <c r="A22" s="5" t="s">
        <f>=HYPERLINK("https://www.leilaoonline.com.br/lote/detalhe/161063", "067")</f>
      </c>
      <c r="B22" s="4" t="s">
        <f>=HYPERLINK("https://www.leilaoonline.com.br/lote/detalhe/161063", "CAMINHÃO M.BENZ/1718; 2008/2009; BRANCA; DIESEL - FUNCIONANDO")</f>
      </c>
      <c r="C22" s="4" t="inlineStr">
        <is>
          <t>Não vendido</t>
        </is>
      </c>
      <c r="D22" s="4" t="inlineStr">
        <is>
          <t>139</t>
        </is>
      </c>
      <c r="E22" s="5" t="inlineStr">
        <is>
          <t>85.500,00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=HYPERLINK("https://www.leilaoonline.com.br/lote/detalhe/161061", "072")</f>
      </c>
      <c r="B23" s="4" t="s">
        <f>=HYPERLINK("https://www.leilaoonline.com.br/lote/detalhe/161061", "CAMINHÃO VW 17.280; 2014/2015; BRANCO; DIESEL; CÂMBIO AUTOMÁTICO; COM COMPACTADOR MARCA PLANALTO - FUNCIONANDO")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110.000,00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=HYPERLINK("https://www.leilaoonline.com.br/lote/detalhe/161065", "087")</f>
      </c>
      <c r="B24" s="4" t="s">
        <f>=HYPERLINK("https://www.leilaoonline.com.br/lote/detalhe/161065", "CAMINHÃO MERCEDES BENZ 1113; 1969/1969; VERDE; DIESEL")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=HYPERLINK("https://www.leilaoonline.com.br/lote/detalhe/161066", "097")</f>
      </c>
      <c r="B25" s="4" t="s">
        <f>=HYPERLINK("https://www.leilaoonline.com.br/lote/detalhe/161066", "CAMIONETA GM/CHEVROLET D10; 1984/1984; BRANCA; DIESEL - FUNCIONANDO")</f>
      </c>
      <c r="C25" s="4" t="inlineStr">
        <is>
          <t>Não vendido</t>
        </is>
      </c>
      <c r="D25" s="4" t="inlineStr">
        <is>
          <t>3</t>
        </is>
      </c>
      <c r="E25" s="5" t="inlineStr">
        <is>
          <t>10.500,00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=HYPERLINK("https://www.leilaoonline.com.br/lote/detalhe/161067", "111")</f>
      </c>
      <c r="B26" s="4" t="s">
        <f>=HYPERLINK("https://www.leilaoonline.com.br/lote/detalhe/161067", "CAMIONETA FORD/SR DESERTER; 1993/1993; BRANCA; DIESEL; TURBINADA; HIDRÁULICA (DESLIGA NA CHAVE) - FUNCIONANDO")</f>
      </c>
      <c r="C26" s="4" t="inlineStr">
        <is>
          <t>Não vendido</t>
        </is>
      </c>
      <c r="D26" s="4" t="inlineStr">
        <is>
          <t>30</t>
        </is>
      </c>
      <c r="E26" s="5" t="inlineStr">
        <is>
          <t>27.500,00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=HYPERLINK("https://www.leilaoonline.com.br/lote/detalhe/161068", "114")</f>
      </c>
      <c r="B27" s="4" t="s">
        <f>=HYPERLINK("https://www.leilaoonline.com.br/lote/detalhe/161068", "CAMINHONETE FORD/F100; 1973/1973; AZUL; DIESEL; MOTOR MERCEDES 608 -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10.000,00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2026-09-20T19:25:58.00Z</dcterms:created>
  <dc:creator>Tellks Tecnologia</dc:creator>
  <cp:revision>0</cp:revision>
</cp:coreProperties>
</file>