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TCross 22 • Peugeot 22 • Hb20 20 • Onix • Yaris • HR-Vs • Corollas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=HYPERLINK("https://www.leilaoonline.com.br/lote/detalhe/181553", "025")</f>
      </c>
      <c r="B11" s="4" t="s">
        <f>=HYPERLINK("https://www.leilaoonline.com.br/lote/detalhe/181553", "veja o vídeo!! YAMAHA/MT09 TRACER; 2020/2021; PRETA; GASOLINA - FUNCIONANDO - IPVA 2023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=HYPERLINK("https://www.leilaoonline.com.br/lote/detalhe/180956", "030")</f>
      </c>
      <c r="B12" s="4" t="s">
        <f>=HYPERLINK("https://www.leilaoonline.com.br/lote/detalhe/180956",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=HYPERLINK("https://www.leilaoonline.com.br/lote/detalhe/181448", "033")</f>
      </c>
      <c r="B13" s="4" t="s">
        <f>=HYPERLINK("https://www.leilaoonline.com.br/lote/detalhe/181448", "veja o vídeo!! CHEVROLET/S10 HC DD4A; 2018/2018; BRANCA; DIESEL - FUNC. - FIPE R$ 185.652,00")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95.100,00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=HYPERLINK("https://www.leilaoonline.com.br/lote/detalhe/181560", "035")</f>
      </c>
      <c r="B14" s="4" t="s">
        <f>=HYPERLINK("https://www.leilaoonline.com.br/lote/detalhe/181560", "veja o vídeo!! I/VOLVO S60 2.0 T5 KINET; 2015/2015; BRANCA; GASOLINA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=HYPERLINK("https://www.leilaoonline.com.br/lote/detalhe/181453", "037")</f>
      </c>
      <c r="B15" s="4" t="s">
        <f>=HYPERLINK("https://www.leilaoonline.com.br/lote/detalhe/181453", "veja o vídeo!! NISSAN/VERSA 10; 2018/2019;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=HYPERLINK("https://www.leilaoonline.com.br/lote/detalhe/180975", "040")</f>
      </c>
      <c r="B16" s="4" t="s">
        <f>=HYPERLINK("https://www.leilaoonline.com.br/lote/detalhe/180975", "HYUNDAI/CRETA 16A ACTION; 2022/2022; PRETA; ALCO./GASOL. - FUNCIONANDO - IPVA 2023 OK - APROX. 6.500KM")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=HYPERLINK("https://www.leilaoonline.com.br/lote/detalhe/181449", "043")</f>
      </c>
      <c r="B17" s="4" t="s">
        <f>=HYPERLINK("https://www.leilaoonline.com.br/lote/detalhe/181449",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=HYPERLINK("https://www.leilaoonline.com.br/lote/detalhe/180967", "045")</f>
      </c>
      <c r="B18" s="4" t="s">
        <f>=HYPERLINK("https://www.leilaoonline.com.br/lote/detalhe/180967", "veja o vídeo!! VW/T-CROSS CL TSI AD; 2019/2020; MARROM; ALCO./GASOL. - FUNCIONANDO - IPVA 2023 OK- APROX. 26.400KM")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=HYPERLINK("https://www.leilaoonline.com.br/lote/detalhe/180964", "046")</f>
      </c>
      <c r="B19" s="4" t="s">
        <f>=HYPERLINK("https://www.leilaoonline.com.br/lote/detalhe/180964", "veja o vídeo!! VW/T CROSS HL TSI AE; 2019/2020; PRETA; ALCO./GASOL. - FUNCIONANDO - IPVA 2023 OK")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=HYPERLINK("https://www.leilaoonline.com.br/lote/detalhe/180969", "047")</f>
      </c>
      <c r="B20" s="4" t="s">
        <f>=HYPERLINK("https://www.leilaoonline.com.br/lote/detalhe/180969", "veja o vídeo!! VW/T CROSS TSI ADA; 2020/2021; CINZA; ALCO./GASOL. - FUNCIONANDO - IPVA 2023 OK - APROX. 19.100KM")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=HYPERLINK("https://www.leilaoonline.com.br/lote/detalhe/180958", "050")</f>
      </c>
      <c r="B21" s="4" t="s">
        <f>=HYPERLINK("https://www.leilaoonline.com.br/lote/detalhe/180958",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55.250,00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=HYPERLINK("https://www.leilaoonline.com.br/lote/detalhe/180961", "051")</f>
      </c>
      <c r="B22" s="4" t="s">
        <f>=HYPERLINK("https://www.leilaoonline.com.br/lote/detalhe/180961",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52.750,00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=HYPERLINK("https://www.leilaoonline.com.br/lote/detalhe/180959", "052")</f>
      </c>
      <c r="B23" s="4" t="s">
        <f>=HYPERLINK("https://www.leilaoonline.com.br/lote/detalhe/180959",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=HYPERLINK("https://www.leilaoonline.com.br/lote/detalhe/180957", "055")</f>
      </c>
      <c r="B24" s="4" t="s">
        <f>=HYPERLINK("https://www.leilaoonline.com.br/lote/detalhe/180957",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=HYPERLINK("https://www.leilaoonline.com.br/lote/detalhe/181542", "056")</f>
      </c>
      <c r="B25" s="4" t="s">
        <f>=HYPERLINK("https://www.leilaoonline.com.br/lote/detalhe/181542", "veja o vídeo!! HONDA/WR-V EXL CVT; 2019/2020; CINZA;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=HYPERLINK("https://www.leilaoonline.com.br/lote/detalhe/180954", "060")</f>
      </c>
      <c r="B26" s="4" t="s">
        <f>=HYPERLINK("https://www.leilaoonline.com.br/lote/detalhe/180954", "veja o vídeo!! I/HONDA CR-V LX FLEX; 2013/2013;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=HYPERLINK("https://www.leilaoonline.com.br/lote/detalhe/180965", "065")</f>
      </c>
      <c r="B27" s="4" t="s">
        <f>=HYPERLINK("https://www.leilaoonline.com.br/lote/detalhe/180965",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=HYPERLINK("https://www.leilaoonline.com.br/lote/detalhe/180970", "066")</f>
      </c>
      <c r="B28" s="4" t="s">
        <f>=HYPERLINK("https://www.leilaoonline.com.br/lote/detalhe/180970",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=HYPERLINK("https://www.leilaoonline.com.br/lote/detalhe/181450", "067")</f>
      </c>
      <c r="B29" s="4" t="s">
        <f>=HYPERLINK("https://www.leilaoonline.com.br/lote/detalhe/181450", "veja o vídeo!! HONDA/FIT LX CVT; 2020/2020; BRANCA; ALCO./GASOL. - FUNCIONANDO - IPVA 2023 OK - APROX. 20.700KM")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=HYPERLINK("https://www.leilaoonline.com.br/lote/detalhe/180971", "070")</f>
      </c>
      <c r="B30" s="4" t="s">
        <f>=HYPERLINK("https://www.leilaoonline.com.br/lote/detalhe/180971", "veja o vídeo!! HONDA/CITY PERSONAL; 2019/2019; CINZA; ALCO./GASOL. - FUNCIONANDO - IPVA 2023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=HYPERLINK("https://www.leilaoonline.com.br/lote/detalhe/181451", "071")</f>
      </c>
      <c r="B31" s="4" t="s">
        <f>=HYPERLINK("https://www.leilaoonline.com.br/lote/detalhe/181451",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=HYPERLINK("https://www.leilaoonline.com.br/lote/detalhe/180972", "075")</f>
      </c>
      <c r="B32" s="4" t="s">
        <f>=HYPERLINK("https://www.leilaoonline.com.br/lote/detalhe/180972", "HONDA/CIVIC LXS FLEX; 2008/2008; PRATA; ALCO./GASOL.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=HYPERLINK("https://www.leilaoonline.com.br/lote/detalhe/180962", "080")</f>
      </c>
      <c r="B33" s="4" t="s">
        <f>=HYPERLINK("https://www.leilaoonline.com.br/lote/detalhe/180962",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33.750,00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=HYPERLINK("https://www.leilaoonline.com.br/lote/detalhe/180983", "085")</f>
      </c>
      <c r="B34" s="4" t="s">
        <f>=HYPERLINK("https://www.leilaoonline.com.br/lote/detalhe/180983", "veja o vídeo!! CHEV/ONIX JOY; 2020/2020; BRANCA; ALCO./GASOL. - FUNCIONANDO - IPVA 2023 OK")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=HYPERLINK("https://www.leilaoonline.com.br/lote/detalhe/180981", "086")</f>
      </c>
      <c r="B35" s="4" t="s">
        <f>=HYPERLINK("https://www.leilaoonline.com.br/lote/detalhe/180981", "CHEVROLET/ONIX 1.4AT LTZ; 2017/2017; PRATA;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=HYPERLINK("https://www.leilaoonline.com.br/lote/detalhe/180980", "087")</f>
      </c>
      <c r="B36" s="4" t="s">
        <f>=HYPERLINK("https://www.leilaoonline.com.br/lote/detalhe/180980", "veja o vídeo!! CHEVROLET/ONIX 1.0MT LT; 2013/2013; BRANCA;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=HYPERLINK("https://www.leilaoonline.com.br/lote/detalhe/180977", "090")</f>
      </c>
      <c r="B37" s="4" t="s">
        <f>=HYPERLINK("https://www.leilaoonline.com.br/lote/detalhe/180977", "veja o vídeo!! TOYOTA/ETIOS HB PLT15 AT; 2017/2018; BRANCA; ALCO./GASOL. - FUNCIONANDO - IPVA 2023 OK")</f>
      </c>
      <c r="C37" s="4" t="inlineStr">
        <is>
          <t>Vendido</t>
        </is>
      </c>
      <c r="D37" s="4" t="inlineStr">
        <is>
          <t>70</t>
        </is>
      </c>
      <c r="E37" s="5" t="inlineStr">
        <is>
          <t>37.750,00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=HYPERLINK("https://www.leilaoonline.com.br/lote/detalhe/180973", "093")</f>
      </c>
      <c r="B38" s="4" t="s">
        <f>=HYPERLINK("https://www.leilaoonline.com.br/lote/detalhe/180973", "veja o vídeo!! TOYOTA/YARIS HB XL 13 AT; 2018/2019; VERMELHA; ALCO./GASOL.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=HYPERLINK("https://www.leilaoonline.com.br/lote/detalhe/180974", "095")</f>
      </c>
      <c r="B39" s="4" t="s">
        <f>=HYPERLINK("https://www.leilaoonline.com.br/lote/detalhe/180974", "veja o vídeo!! TOYOTA/COROLLA XEI20FLEX; 2016/2017; PRATA; ALCO./GASOL. - FUNCIONANDO - IPVA 2023 OK")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=HYPERLINK("https://www.leilaoonline.com.br/lote/detalhe/180979", "096")</f>
      </c>
      <c r="B40" s="4" t="s">
        <f>=HYPERLINK("https://www.leilaoonline.com.br/lote/detalhe/180979", "veja o vídeo!! TOYOTA/COROLLA GLI18 CVT; 2016/2017; PRATA; ALCO./GASOL. - FUNCIONANDO - IPVA 2023 OK")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46.100,00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=HYPERLINK("https://www.leilaoonline.com.br/lote/detalhe/180982", "097")</f>
      </c>
      <c r="B41" s="4" t="s">
        <f>=HYPERLINK("https://www.leilaoonline.com.br/lote/detalhe/180982", "TOYOTA/COROLLA XEI20FLEX; 2018/2019; PRETA;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46.320,00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=HYPERLINK("https://www.leilaoonline.com.br/lote/detalhe/180976", "100")</f>
      </c>
      <c r="B42" s="4" t="s">
        <f>=HYPERLINK("https://www.leilaoonline.com.br/lote/detalhe/180976", "veja o vídeo!! HYUNDAI/HB20S 16A VISION; 2019/2020; AZUL; ALCO./GASOL. - FUNCIONANDO - IPVA 2023 OK")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=HYPERLINK("https://www.leilaoonline.com.br/lote/detalhe/180985", "101")</f>
      </c>
      <c r="B43" s="4" t="s">
        <f>=HYPERLINK("https://www.leilaoonline.com.br/lote/detalhe/180985", "veja o vídeo!! HYUNDAI/HB20X 16A FE.DIA; 2019/2020; VERDE; ALCO./GASOL. - FUNCIONANDO - IPVA 2023 OK - APROX. 12.400KM")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49.900,00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=HYPERLINK("https://www.leilaoonline.com.br/lote/detalhe/180963", "105")</f>
      </c>
      <c r="B44" s="4" t="s">
        <f>=HYPERLINK("https://www.leilaoonline.com.br/lote/detalhe/180963", "veja o vídeo!! I/PEUGEOT 208 ALLURE 1AT; 2021/2022; PRETA; ALCO./GASOL. - FUNCIONANDO - IPVA 2023 OK")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=HYPERLINK("https://www.leilaoonline.com.br/lote/detalhe/180966", "110")</f>
      </c>
      <c r="B45" s="4" t="s">
        <f>=HYPERLINK("https://www.leilaoonline.com.br/lote/detalhe/180966", "veja o vídeo!! I/VW JETTA AF; 2019/2019; BRANCA; ALCO./GASOL. - FUNC. - IPVA 2023 OK")</f>
      </c>
      <c r="C45" s="4" t="inlineStr">
        <is>
          <t>Não vendido</t>
        </is>
      </c>
      <c r="D45" s="4" t="inlineStr">
        <is>
          <t>105</t>
        </is>
      </c>
      <c r="E45" s="5" t="inlineStr">
        <is>
          <t>53.000,00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=HYPERLINK("https://www.leilaoonline.com.br/lote/detalhe/180968", "113")</f>
      </c>
      <c r="B46" s="4" t="s">
        <f>=HYPERLINK("https://www.leilaoonline.com.br/lote/detalhe/180968", "veja o vídeo!! VW/FOX 1.0 GII; 2012/2013; PRETA; ALCO./GASOL. - FUNCIONANDO")</f>
      </c>
      <c r="C46" s="4" t="inlineStr">
        <is>
          <t>Não vendido</t>
        </is>
      </c>
      <c r="D46" s="4" t="inlineStr">
        <is>
          <t>66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=HYPERLINK("https://www.leilaoonline.com.br/lote/detalhe/180978", "115")</f>
      </c>
      <c r="B47" s="4" t="s">
        <f>=HYPERLINK("https://www.leilaoonline.com.br/lote/detalhe/180978", "CHEV/SPIN 1.8L AT LTZ; 2017/2018; CINZA; GASOL./ALCO./GNV - FUNCIONANDO")</f>
      </c>
      <c r="C47" s="4" t="inlineStr">
        <is>
          <t>Não vendido</t>
        </is>
      </c>
      <c r="D47" s="4" t="inlineStr">
        <is>
          <t>76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=HYPERLINK("https://www.leilaoonline.com.br/lote/detalhe/180986", "117")</f>
      </c>
      <c r="B48" s="4" t="s">
        <f>=HYPERLINK("https://www.leilaoonline.com.br/lote/detalhe/180986", "NISSAN/GRAND LIVINA 18SL; 2013/2013; PRATA; ALCO./GASOL. - FUNCIONANDO - IPVA 2023 OK")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25.250,00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=HYPERLINK("https://www.leilaoonline.com.br/lote/detalhe/180988", "125")</f>
      </c>
      <c r="B49" s="4" t="s">
        <f>=HYPERLINK("https://www.leilaoonline.com.br/lote/detalhe/180988", "veja o vídeo!! CITROEN/C3 PICASSO EXC A; 2013/2013;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=HYPERLINK("https://www.leilaoonline.com.br/lote/detalhe/180987", "127")</f>
      </c>
      <c r="B50" s="4" t="s">
        <f>=HYPERLINK("https://www.leilaoonline.com.br/lote/detalhe/180987", "veja o vídeo!! I/CITROEN JUMPY FURGAOPK; 2021/2022; BRANCA; DIESEL - FUNCIONANDO - APROX. 16.000KM")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24.790,00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=HYPERLINK("https://www.leilaoonline.com.br/lote/detalhe/180960", "130")</f>
      </c>
      <c r="B51" s="4" t="s">
        <f>=HYPERLINK("https://www.leilaoonline.com.br/lote/detalhe/180960", "I/HONDA CBR 600RR; 2010/2011; CINZA; GASOLINA - FUNCIONANDO - APROX. 56.000KM")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=HYPERLINK("https://www.leilaoonline.com.br/lote/detalhe/180955", "133")</f>
      </c>
      <c r="B52" s="4" t="s">
        <f>=HYPERLINK("https://www.leilaoonline.com.br/lote/detalhe/180955", "veja o vídeo!! TRIUMPH/TIGER SPORT; 2017/2017; PRATA; GASOLINA - FUNCIONANDO - IPVA 2023 OK")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=HYPERLINK("https://www.leilaoonline.com.br/lote/detalhe/181452", "134")</f>
      </c>
      <c r="B53" s="4" t="s">
        <f>=HYPERLINK("https://www.leilaoonline.com.br/lote/detalhe/181452",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=HYPERLINK("https://www.leilaoonline.com.br/lote/detalhe/180992", "135")</f>
      </c>
      <c r="B54" s="4" t="s">
        <f>=HYPERLINK("https://www.leilaoonline.com.br/lote/detalhe/180992", "veja o vídeo!! RENAULT/SANDERO AUT1016V; 2012/2013; PRATA; ALCO./GASOL. - FUNCIONANDO - IPVA 2023 OK")</f>
      </c>
      <c r="C54" s="4" t="inlineStr">
        <is>
          <t>Não vendido</t>
        </is>
      </c>
      <c r="D54" s="4" t="inlineStr">
        <is>
          <t>85</t>
        </is>
      </c>
      <c r="E54" s="5" t="inlineStr">
        <is>
          <t>13.600,00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=HYPERLINK("https://www.leilaoonline.com.br/lote/detalhe/180990", "200")</f>
      </c>
      <c r="B55" s="4" t="s">
        <f>=HYPERLINK("https://www.leilaoonline.com.br/lote/detalhe/180990", "veja o vídeo!! JOGO DE RODAS COM PNEUS ARO 17 COM PNEUS 205/40")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=HYPERLINK("https://www.leilaoonline.com.br/lote/detalhe/180991", "201")</f>
      </c>
      <c r="B56" s="4" t="s">
        <f>=HYPERLINK("https://www.leilaoonline.com.br/lote/detalhe/180991", "PNEU PIRELLI; P1 CINTURATO; 185/65/R15")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2026-11-04T19:53:45.00Z</dcterms:created>
  <dc:creator>Tellks Tecnologia</dc:creator>
  <cp:revision>0</cp:revision>
</cp:coreProperties>
</file>