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Caldeiras Aalborg • Motores • Prensas • Empilhadeira • Extrusoras • 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=HYPERLINK("https://www.leilaoonline.com.br/lote/detalhe/181562", "001")</f>
      </c>
      <c r="B11" s="4" t="s">
        <f>=HYPERLINK("https://www.leilaoonline.com.br/lote/detalhe/181562", "PRENSA FREIO FRICÇÃO SCHULER 125 TON CLP ANO 2000")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=HYPERLINK("https://www.leilaoonline.com.br/lote/detalhe/181473", "002")</f>
      </c>
      <c r="B12" s="4" t="s">
        <f>=HYPERLINK("https://www.leilaoonline.com.br/lote/detalhe/181473", "BOMBA KSB ETA 12"/10"")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=HYPERLINK("https://www.leilaoonline.com.br/lote/detalhe/181474", "003")</f>
      </c>
      <c r="B13" s="4" t="s">
        <f>=HYPERLINK("https://www.leilaoonline.com.br/lote/detalhe/181474", "BOMBA KSB ETA 12"/10"")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=HYPERLINK("https://www.leilaoonline.com.br/lote/detalhe/181475", "004")</f>
      </c>
      <c r="B14" s="4" t="s">
        <f>=HYPERLINK("https://www.leilaoonline.com.br/lote/detalhe/181475", "BOMBA KSB ETA 12"/10"")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=HYPERLINK("https://www.leilaoonline.com.br/lote/detalhe/181476", "005")</f>
      </c>
      <c r="B15" s="4" t="s">
        <f>=HYPERLINK("https://www.leilaoonline.com.br/lote/detalhe/181476", "BOMBA KSB ETA 12"/10"")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=HYPERLINK("https://www.leilaoonline.com.br/lote/detalhe/181477", "006")</f>
      </c>
      <c r="B16" s="4" t="s">
        <f>=HYPERLINK("https://www.leilaoonline.com.br/lote/detalhe/181477",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=HYPERLINK("https://www.leilaoonline.com.br/lote/detalhe/181478", "007")</f>
      </c>
      <c r="B17" s="4" t="s">
        <f>=HYPERLINK("https://www.leilaoonline.com.br/lote/detalhe/181478", "EMPILHADEIRA CLARK 2,5 TON")</f>
      </c>
      <c r="C17" s="4" t="inlineStr">
        <is>
          <t>Não vendido</t>
        </is>
      </c>
      <c r="D17" s="4" t="inlineStr">
        <is>
          <t>42</t>
        </is>
      </c>
      <c r="E17" s="5" t="inlineStr">
        <is>
          <t>31.500,00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=HYPERLINK("https://www.leilaoonline.com.br/lote/detalhe/181479", "008")</f>
      </c>
      <c r="B18" s="4" t="s">
        <f>=HYPERLINK("https://www.leilaoonline.com.br/lote/detalhe/181479", "TAMBOR DE ÓLEO 90 200 L")</f>
      </c>
      <c r="C18" s="4" t="inlineStr">
        <is>
          <t>Vendido</t>
        </is>
      </c>
      <c r="D18" s="4" t="inlineStr">
        <is>
          <t>5</t>
        </is>
      </c>
      <c r="E18" s="5" t="inlineStr">
        <is>
          <t>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=HYPERLINK("https://www.leilaoonline.com.br/lote/detalhe/181480", "009")</f>
      </c>
      <c r="B19" s="4" t="s">
        <f>=HYPERLINK("https://www.leilaoonline.com.br/lote/detalhe/181480", "TAMBOR DE ÓLEO 90 200 L")</f>
      </c>
      <c r="C19" s="4" t="inlineStr">
        <is>
          <t>Vendido</t>
        </is>
      </c>
      <c r="D19" s="4" t="inlineStr">
        <is>
          <t>4</t>
        </is>
      </c>
      <c r="E19" s="5" t="inlineStr">
        <is>
          <t>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=HYPERLINK("https://www.leilaoonline.com.br/lote/detalhe/181481", "010")</f>
      </c>
      <c r="B20" s="4" t="s">
        <f>=HYPERLINK("https://www.leilaoonline.com.br/lote/detalhe/181481", "MOTONIVELADORA PATROL HUBER WARCO FUNCIONANDO")</f>
      </c>
      <c r="C20" s="4" t="inlineStr">
        <is>
          <t>Não vendido</t>
        </is>
      </c>
      <c r="D20" s="4" t="inlineStr">
        <is>
          <t>11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=HYPERLINK("https://www.leilaoonline.com.br/lote/detalhe/181482", "012")</f>
      </c>
      <c r="B21" s="4" t="s">
        <f>=HYPERLINK("https://www.leilaoonline.com.br/lote/detalhe/181482", "TALHA ELÉTRICA 2 TON BERG-STEEL")</f>
      </c>
      <c r="C21" s="4" t="inlineStr">
        <is>
          <t>Não vendido</t>
        </is>
      </c>
      <c r="D21" s="4" t="inlineStr">
        <is>
          <t>7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=HYPERLINK("https://www.leilaoonline.com.br/lote/detalhe/181483", "013")</f>
      </c>
      <c r="B22" s="4" t="s">
        <f>=HYPERLINK("https://www.leilaoonline.com.br/lote/detalhe/181483", "TALHA ELÉTRICA 3 TON SAMM")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=HYPERLINK("https://www.leilaoonline.com.br/lote/detalhe/181484", "014")</f>
      </c>
      <c r="B23" s="4" t="s">
        <f>=HYPERLINK("https://www.leilaoonline.com.br/lote/detalhe/181484", "PRENSA EXCÊNTRICA 8 TON BARBAN &amp; VINCENTINI")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=HYPERLINK("https://www.leilaoonline.com.br/lote/detalhe/181485", "015")</f>
      </c>
      <c r="B24" s="4" t="s">
        <f>=HYPERLINK("https://www.leilaoonline.com.br/lote/detalhe/181485", "CALDEIRA AALBORG 2330 KG/H")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=HYPERLINK("https://www.leilaoonline.com.br/lote/detalhe/181486", "016")</f>
      </c>
      <c r="B25" s="4" t="s">
        <f>=HYPERLINK("https://www.leilaoonline.com.br/lote/detalhe/181486", "CALDEIRA AALBORG 5000 KG/H")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6.500,00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=HYPERLINK("https://www.leilaoonline.com.br/lote/detalhe/181487", "017")</f>
      </c>
      <c r="B26" s="4" t="s">
        <f>=HYPERLINK("https://www.leilaoonline.com.br/lote/detalhe/181487", "LAMINADOR ELÉTRICO PARA OURIVES FEROLLA 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=HYPERLINK("https://www.leilaoonline.com.br/lote/detalhe/181488", "018")</f>
      </c>
      <c r="B27" s="4" t="s">
        <f>=HYPERLINK("https://www.leilaoonline.com.br/lote/detalhe/181488",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=HYPERLINK("https://www.leilaoonline.com.br/lote/detalhe/181489", "019")</f>
      </c>
      <c r="B28" s="4" t="s">
        <f>=HYPERLINK("https://www.leilaoonline.com.br/lote/detalhe/181489",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=HYPERLINK("https://www.leilaoonline.com.br/lote/detalhe/181490", "020")</f>
      </c>
      <c r="B29" s="4" t="s">
        <f>=HYPERLINK("https://www.leilaoonline.com.br/lote/detalhe/181490",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=HYPERLINK("https://www.leilaoonline.com.br/lote/detalhe/181491", "021")</f>
      </c>
      <c r="B30" s="4" t="s">
        <f>=HYPERLINK("https://www.leilaoonline.com.br/lote/detalhe/181491", "MOINHO DE ROLOS GRÃOS CERÂMICA TIJOLO")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=HYPERLINK("https://www.leilaoonline.com.br/lote/detalhe/181492", "022")</f>
      </c>
      <c r="B31" s="4" t="s">
        <f>=HYPERLINK("https://www.leilaoonline.com.br/lote/detalhe/181492", "MOTOR SCANIA 110 SEM CÂMBIO (NÃO SERVE PARA VEÍCULO)")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=HYPERLINK("https://www.leilaoonline.com.br/lote/detalhe/181493", "023")</f>
      </c>
      <c r="B32" s="4" t="s">
        <f>=HYPERLINK("https://www.leilaoonline.com.br/lote/detalhe/181493", "GELADEIRA TERMORREGULADOR 30 KW 20ºC A 90ºC VULCANIC ANO 1994")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=HYPERLINK("https://www.leilaoonline.com.br/lote/detalhe/181494", "024")</f>
      </c>
      <c r="B33" s="4" t="s">
        <f>=HYPERLINK("https://www.leilaoonline.com.br/lote/detalhe/181494", "DOBRADEIRA MANUAL 1000MM")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=HYPERLINK("https://www.leilaoonline.com.br/lote/detalhe/181495", "025")</f>
      </c>
      <c r="B34" s="4" t="s">
        <f>=HYPERLINK("https://www.leilaoonline.com.br/lote/detalhe/181495", "CABEÇOTE DE ESPALMADEIRA PVC FACA SOBRE CILINDRO")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=HYPERLINK("https://www.leilaoonline.com.br/lote/detalhe/181496", "026")</f>
      </c>
      <c r="B35" s="4" t="s">
        <f>=HYPERLINK("https://www.leilaoonline.com.br/lote/detalhe/181496", "MÁQUINA DE LAVAR LOUÇA INDUSTRIAL ECOLAB ES2000")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=HYPERLINK("https://www.leilaoonline.com.br/lote/detalhe/181497", "027")</f>
      </c>
      <c r="B36" s="4" t="s">
        <f>=HYPERLINK("https://www.leilaoonline.com.br/lote/detalhe/181497",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=HYPERLINK("https://www.leilaoonline.com.br/lote/detalhe/181498", "028")</f>
      </c>
      <c r="B37" s="4" t="s">
        <f>=HYPERLINK("https://www.leilaoonline.com.br/lote/detalhe/181498", "MISTURADOR TIPO V EM AÇO INÓX  600 LITROS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=HYPERLINK("https://www.leilaoonline.com.br/lote/detalhe/181499", "029")</f>
      </c>
      <c r="B38" s="4" t="s">
        <f>=HYPERLINK("https://www.leilaoonline.com.br/lote/detalhe/181499",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=HYPERLINK("https://www.leilaoonline.com.br/lote/detalhe/181500", "030")</f>
      </c>
      <c r="B39" s="4" t="s">
        <f>=HYPERLINK("https://www.leilaoonline.com.br/lote/detalhe/181500",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=HYPERLINK("https://www.leilaoonline.com.br/lote/detalhe/181501", "031")</f>
      </c>
      <c r="B40" s="4" t="s">
        <f>=HYPERLINK("https://www.leilaoonline.com.br/lote/detalhe/181501",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=HYPERLINK("https://www.leilaoonline.com.br/lote/detalhe/181502", "032")</f>
      </c>
      <c r="B41" s="4" t="s">
        <f>=HYPERLINK("https://www.leilaoonline.com.br/lote/detalhe/181502", "TRANSFORMADOR ESTABILIZADOR 220V/220V 50KVA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=HYPERLINK("https://www.leilaoonline.com.br/lote/detalhe/181503", "033")</f>
      </c>
      <c r="B42" s="4" t="s">
        <f>=HYPERLINK("https://www.leilaoonline.com.br/lote/detalhe/181503", "EXTRUSORA DE PLÁSTICO EGAN JOHN BROWN 90MM")</f>
      </c>
      <c r="C42" s="4" t="inlineStr">
        <is>
          <t>Não vendido</t>
        </is>
      </c>
      <c r="D42" s="4" t="inlineStr">
        <is>
          <t>14</t>
        </is>
      </c>
      <c r="E42" s="5" t="inlineStr">
        <is>
          <t>12.000,00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=HYPERLINK("https://www.leilaoonline.com.br/lote/detalhe/181504", "034")</f>
      </c>
      <c r="B43" s="4" t="s">
        <f>=HYPERLINK("https://www.leilaoonline.com.br/lote/detalhe/181504", "MISTURADOR EM AÇO INÓX PARA PLÁSTICO 150L")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=HYPERLINK("https://www.leilaoonline.com.br/lote/detalhe/181505", "035")</f>
      </c>
      <c r="B44" s="4" t="s">
        <f>=HYPERLINK("https://www.leilaoonline.com.br/lote/detalhe/181505", "MISTURADOR EM AÇO INÓX PARA PLÁSTICO 320L")</f>
      </c>
      <c r="C44" s="4" t="inlineStr">
        <is>
          <t>Não vendido</t>
        </is>
      </c>
      <c r="D44" s="4" t="inlineStr">
        <is>
          <t>3</t>
        </is>
      </c>
      <c r="E44" s="5" t="inlineStr">
        <is>
          <t>2.000,00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=HYPERLINK("https://www.leilaoonline.com.br/lote/detalhe/181506", "036")</f>
      </c>
      <c r="B45" s="4" t="s">
        <f>=HYPERLINK("https://www.leilaoonline.com.br/lote/detalhe/181506",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=HYPERLINK("https://www.leilaoonline.com.br/lote/detalhe/181507", "037")</f>
      </c>
      <c r="B46" s="4" t="s">
        <f>=HYPERLINK("https://www.leilaoonline.com.br/lote/detalhe/181507", "VASO DE PRESSÃO TURBOVAC")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=HYPERLINK("https://www.leilaoonline.com.br/lote/detalhe/181508", "038")</f>
      </c>
      <c r="B47" s="4" t="s">
        <f>=HYPERLINK("https://www.leilaoonline.com.br/lote/detalhe/181508", "EMPILHADEIRA PALETEIRA ELÉTRICA AMEISE EJC 1000KG 4 METROS GARFO 750MM")</f>
      </c>
      <c r="C47" s="4" t="inlineStr">
        <is>
          <t>Vendido</t>
        </is>
      </c>
      <c r="D47" s="4" t="inlineStr">
        <is>
          <t>19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=HYPERLINK("https://www.leilaoonline.com.br/lote/detalhe/181509", "039")</f>
      </c>
      <c r="B48" s="4" t="s">
        <f>=HYPERLINK("https://www.leilaoonline.com.br/lote/detalhe/181509", "BALANCIM HIDRÁULICO POPPI")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=HYPERLINK("https://www.leilaoonline.com.br/lote/detalhe/181510", "040")</f>
      </c>
      <c r="B49" s="4" t="s">
        <f>=HYPERLINK("https://www.leilaoonline.com.br/lote/detalhe/181510", "PISTA DE PATINAÇÃO SINTÉTICA ECOLÓGICA 200M²")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=HYPERLINK("https://www.leilaoonline.com.br/lote/detalhe/181511", "041")</f>
      </c>
      <c r="B50" s="4" t="s">
        <f>=HYPERLINK("https://www.leilaoonline.com.br/lote/detalhe/181511", "ENCAMURÇADEIRA")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=HYPERLINK("https://www.leilaoonline.com.br/lote/detalhe/181512", "042")</f>
      </c>
      <c r="B51" s="4" t="s">
        <f>=HYPERLINK("https://www.leilaoonline.com.br/lote/detalhe/181512", "SECADOR DE AR METALPLAN")</f>
      </c>
      <c r="C51" s="4" t="inlineStr">
        <is>
          <t>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=HYPERLINK("https://www.leilaoonline.com.br/lote/detalhe/181513", "043")</f>
      </c>
      <c r="B52" s="4" t="s">
        <f>=HYPERLINK("https://www.leilaoonline.com.br/lote/detalhe/181513", "CARRINHO DE MECÂNICO PARA MOVIMENTAÇÃO DE VEÍCULOS")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=HYPERLINK("https://www.leilaoonline.com.br/lote/detalhe/181514", "044")</f>
      </c>
      <c r="B53" s="4" t="s">
        <f>=HYPERLINK("https://www.leilaoonline.com.br/lote/detalhe/181514", "CARRINHO PARA FERRAMENTAS OFICINA MECÂNICA")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=HYPERLINK("https://www.leilaoonline.com.br/lote/detalhe/181515", "045")</f>
      </c>
      <c r="B54" s="4" t="s">
        <f>=HYPERLINK("https://www.leilaoonline.com.br/lote/detalhe/181515", "BOMBA DOSADORA PROMINENT SIGMA")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=HYPERLINK("https://www.leilaoonline.com.br/lote/detalhe/181518", "046")</f>
      </c>
      <c r="B55" s="4" t="s">
        <f>=HYPERLINK("https://www.leilaoonline.com.br/lote/detalhe/181518", "PRENSA DE FRICÇÃO 150 TON")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=HYPERLINK("https://www.leilaoonline.com.br/lote/detalhe/181519", "047")</f>
      </c>
      <c r="B56" s="4" t="s">
        <f>=HYPERLINK("https://www.leilaoonline.com.br/lote/detalhe/181519", "TANQUE PULMÃO CILINDRO COMPRESSOR 160L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=HYPERLINK("https://www.leilaoonline.com.br/lote/detalhe/181520", "048")</f>
      </c>
      <c r="B57" s="4" t="s">
        <f>=HYPERLINK("https://www.leilaoonline.com.br/lote/detalhe/181520", "MÁQUINA DE SOLDA BAMBOZZI NM 250")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=HYPERLINK("https://www.leilaoonline.com.br/lote/detalhe/181521", "049")</f>
      </c>
      <c r="B58" s="4" t="s">
        <f>=HYPERLINK("https://www.leilaoonline.com.br/lote/detalhe/181521", "MÁQUINA DE SOLDA 250A")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=HYPERLINK("https://www.leilaoonline.com.br/lote/detalhe/181522", "050")</f>
      </c>
      <c r="B59" s="4" t="s">
        <f>=HYPERLINK("https://www.leilaoonline.com.br/lote/detalhe/181522", "PORTÃO DE AÇO COM MOTOR ELÉTRICO 795CM LARGURA X 450CM ALTURA")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=HYPERLINK("https://www.leilaoonline.com.br/lote/detalhe/181523", "051")</f>
      </c>
      <c r="B60" s="4" t="s">
        <f>=HYPERLINK("https://www.leilaoonline.com.br/lote/detalhe/181523", "TORNO REVOLVER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=HYPERLINK("https://www.leilaoonline.com.br/lote/detalhe/181524", "052")</f>
      </c>
      <c r="B61" s="4" t="s">
        <f>=HYPERLINK("https://www.leilaoonline.com.br/lote/detalhe/181524", "BANCO DE MADEIRA REFORÇADO PARA VESTIÁRIO 300CM X 30CM")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=HYPERLINK("https://www.leilaoonline.com.br/lote/detalhe/181525", "053")</f>
      </c>
      <c r="B62" s="4" t="s">
        <f>=HYPERLINK("https://www.leilaoonline.com.br/lote/detalhe/181525", "MASTRO PARA BANDEIRA 10M")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=HYPERLINK("https://www.leilaoonline.com.br/lote/detalhe/181526", "054")</f>
      </c>
      <c r="B63" s="4" t="s">
        <f>=HYPERLINK("https://www.leilaoonline.com.br/lote/detalhe/181526", "DESBOBINADOR COM INVERSOR DE FREQUÊNCIA 1200MM COMP X 1000MM DIAM")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=HYPERLINK("https://www.leilaoonline.com.br/lote/detalhe/181527", "055")</f>
      </c>
      <c r="B64" s="4" t="s">
        <f>=HYPERLINK("https://www.leilaoonline.com.br/lote/detalhe/181527", "QUEIMADOR DE COMBUSTÍVEL GLP PARA CALDEIRA TENGE")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=HYPERLINK("https://www.leilaoonline.com.br/lote/detalhe/181528", "056")</f>
      </c>
      <c r="B65" s="4" t="s">
        <f>=HYPERLINK("https://www.leilaoonline.com.br/lote/detalhe/181528", "TORNO AUTOMÁTICO")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=HYPERLINK("https://www.leilaoonline.com.br/lote/detalhe/181529", "057")</f>
      </c>
      <c r="B66" s="4" t="s">
        <f>=HYPERLINK("https://www.leilaoonline.com.br/lote/detalhe/181529", "CORTADEIRA METALOGRAFICA PANTEC PANCUT 80")</f>
      </c>
      <c r="C66" s="4" t="inlineStr">
        <is>
          <t>Não vendido</t>
        </is>
      </c>
      <c r="D66" s="4" t="inlineStr">
        <is>
          <t>7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=HYPERLINK("https://www.leilaoonline.com.br/lote/detalhe/181530", "058")</f>
      </c>
      <c r="B67" s="4" t="s">
        <f>=HYPERLINK("https://www.leilaoonline.com.br/lote/detalhe/181530", "CAIXA PARA PAINEL ELÉTRICO")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=HYPERLINK("https://www.leilaoonline.com.br/lote/detalhe/181531", "059")</f>
      </c>
      <c r="B68" s="4" t="s">
        <f>=HYPERLINK("https://www.leilaoonline.com.br/lote/detalhe/181531", "CAIXA PARA PAINEL ELÉTRICO")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=HYPERLINK("https://www.leilaoonline.com.br/lote/detalhe/181532", "060")</f>
      </c>
      <c r="B69" s="4" t="s">
        <f>=HYPERLINK("https://www.leilaoonline.com.br/lote/detalhe/181532", "TESOURA PARA CHAPAS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=HYPERLINK("https://www.leilaoonline.com.br/lote/detalhe/181563", "061")</f>
      </c>
      <c r="B70" s="4" t="s">
        <f>=HYPERLINK("https://www.leilaoonline.com.br/lote/detalhe/181563", "MOTORREDUTOR 1:70 5 CV")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=HYPERLINK("https://www.leilaoonline.com.br/lote/detalhe/181564", "062")</f>
      </c>
      <c r="B71" s="4" t="s">
        <f>=HYPERLINK("https://www.leilaoonline.com.br/lote/detalhe/181564", "MOTORREDUTOR 1:70 5 CV")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=HYPERLINK("https://www.leilaoonline.com.br/lote/detalhe/181533", "063")</f>
      </c>
      <c r="B72" s="4" t="s">
        <f>=HYPERLINK("https://www.leilaoonline.com.br/lote/detalhe/181533", "BOMBA VÁCUO AZO 7,5 CV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=HYPERLINK("https://www.leilaoonline.com.br/lote/detalhe/181534", "064")</f>
      </c>
      <c r="B73" s="4" t="s">
        <f>=HYPERLINK("https://www.leilaoonline.com.br/lote/detalhe/181534", "TALHA MANUAL 1 TON")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=HYPERLINK("https://www.leilaoonline.com.br/lote/detalhe/181535", "065")</f>
      </c>
      <c r="B74" s="4" t="s">
        <f>=HYPERLINK("https://www.leilaoonline.com.br/lote/detalhe/181535", "TERMOSOLDA 3900W")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=HYPERLINK("https://www.leilaoonline.com.br/lote/detalhe/181536", "066")</f>
      </c>
      <c r="B75" s="4" t="s">
        <f>=HYPERLINK("https://www.leilaoonline.com.br/lote/detalhe/181536", "NOBREAK")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=HYPERLINK("https://www.leilaoonline.com.br/lote/detalhe/181537", "067")</f>
      </c>
      <c r="B76" s="4" t="s">
        <f>=HYPERLINK("https://www.leilaoonline.com.br/lote/detalhe/181537", "MOTOR ELÉTRICO TRIFÁSICO WEG 30 CV ")</f>
      </c>
      <c r="C76" s="4" t="inlineStr">
        <is>
          <t>Não vendido</t>
        </is>
      </c>
      <c r="D76" s="4" t="inlineStr">
        <is>
          <t>8</t>
        </is>
      </c>
      <c r="E76" s="5" t="inlineStr">
        <is>
          <t>4.500,00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=HYPERLINK("https://www.leilaoonline.com.br/lote/detalhe/181538", "068")</f>
      </c>
      <c r="B77" s="4" t="s">
        <f>=HYPERLINK("https://www.leilaoonline.com.br/lote/detalhe/181538", "MOTOR ELÉTRICO TRIFÁSICO WEG 30 CV ")</f>
      </c>
      <c r="C77" s="4" t="inlineStr">
        <is>
          <t>Não vendido</t>
        </is>
      </c>
      <c r="D77" s="4" t="inlineStr">
        <is>
          <t>8</t>
        </is>
      </c>
      <c r="E77" s="5" t="inlineStr">
        <is>
          <t>4.500,00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=HYPERLINK("https://www.leilaoonline.com.br/lote/detalhe/181539", "069")</f>
      </c>
      <c r="B78" s="4" t="s">
        <f>=HYPERLINK("https://www.leilaoonline.com.br/lote/detalhe/181539", "MOTOR ELÉTRICO TRIFÁSICO WEG 60 CV ")</f>
      </c>
      <c r="C78" s="4" t="inlineStr">
        <is>
          <t>Não vendido</t>
        </is>
      </c>
      <c r="D78" s="4" t="inlineStr">
        <is>
          <t>12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=HYPERLINK("https://www.leilaoonline.com.br/lote/detalhe/181540", "070")</f>
      </c>
      <c r="B79" s="4" t="s">
        <f>=HYPERLINK("https://www.leilaoonline.com.br/lote/detalhe/181540", "LOTE COM 7 ARQUIVOS PARA ESCRITÓRIO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2026-09-20T16:58:13.00Z</dcterms:created>
  <dc:creator>Tellks Tecnologia</dc:creator>
  <cp:revision>0</cp:revision>
</cp:coreProperties>
</file>