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120I 2016 • LR Freelander 2 • Honda CR-V 2012 • I; VOLVO V60 3.0 T6 • Caminhões Ford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=HYPERLINK("https://www.leilaoonline.com.br/lote/detalhe/11981", "250")</f>
      </c>
      <c r="B11" s="4" t="s">
        <f>=HYPERLINK("https://www.leilaoonline.com.br/lote/detalhe/11981", "TOYOTA, COROLLA SEG 18VVT; 2002/2003; PRETA; GASOLINA")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16.150,00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=HYPERLINK("https://www.leilaoonline.com.br/lote/detalhe/11550", "251")</f>
      </c>
      <c r="B12" s="4" t="s">
        <f>=HYPERLINK("https://www.leilaoonline.com.br/lote/detalhe/11550", "HONDA FIT LX AUTOMÁTICO, ANO 2005/2005, COMB. GAS. COR VERDE")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16.050,00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=HYPERLINK("https://www.leilaoonline.com.br/lote/detalhe/11545", "252")</f>
      </c>
      <c r="B13" s="4" t="s">
        <f>=HYPERLINK("https://www.leilaoonline.com.br/lote/detalhe/11545", "I; VOLVO V60 3.0 T6 R-DES; 2014/2015; PRETA; GASOLINA - (304CV) - APROX. 29.000KM")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=HYPERLINK("https://www.leilaoonline.com.br/lote/detalhe/11912", "253")</f>
      </c>
      <c r="B14" s="4" t="s">
        <f>=HYPERLINK("https://www.leilaoonline.com.br/lote/detalhe/11912", "BMW 120I ACTIVE FLEX; PRETA; 2015/2016; ALCO./GASOL. APROX 19.000KM")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84.500,00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=HYPERLINK("https://www.leilaoonline.com.br/lote/detalhe/11555", "254")</f>
      </c>
      <c r="B15" s="4" t="s">
        <f>=HYPERLINK("https://www.leilaoonline.com.br/lote/detalhe/11555", "FIAT / PALIO WEEKEND; 2002/2002; AZUL; GASOLINA")</f>
      </c>
      <c r="C15" s="4" t="inlineStr">
        <is>
          <t>Vendido</t>
        </is>
      </c>
      <c r="D15" s="4" t="inlineStr">
        <is>
          <t>32</t>
        </is>
      </c>
      <c r="E15" s="5" t="inlineStr">
        <is>
          <t>7.100,00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=HYPERLINK("https://www.leilaoonline.com.br/lote/detalhe/11913", "255")</f>
      </c>
      <c r="B16" s="4" t="s">
        <f>=HYPERLINK("https://www.leilaoonline.com.br/lote/detalhe/11913", "I, DODGE JOURNEY R/T; 2011/2011; PRATA; GASOLINA")</f>
      </c>
      <c r="C16" s="4" t="inlineStr">
        <is>
          <t>Vendido</t>
        </is>
      </c>
      <c r="D16" s="4" t="inlineStr">
        <is>
          <t>27</t>
        </is>
      </c>
      <c r="E16" s="5" t="inlineStr">
        <is>
          <t>36.500,00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=HYPERLINK("https://www.leilaoonline.com.br/lote/detalhe/11556", "256")</f>
      </c>
      <c r="B17" s="4" t="s">
        <f>=HYPERLINK("https://www.leilaoonline.com.br/lote/detalhe/11556", "HONDA; CR-V LX; 2012/2012; BRANCA; GASOLINA")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44.250,00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=HYPERLINK("https://www.leilaoonline.com.br/lote/detalhe/11558", "257")</f>
      </c>
      <c r="B18" s="4" t="s">
        <f>=HYPERLINK("https://www.leilaoonline.com.br/lote/detalhe/11558", "VW; SANTANA; 1996/1997; VERMELHA; GASOLINA; 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9.050,00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=HYPERLINK("https://www.leilaoonline.com.br/lote/detalhe/11911", "258")</f>
      </c>
      <c r="B19" s="4" t="s">
        <f>=HYPERLINK("https://www.leilaoonline.com.br/lote/detalhe/11911", "TOYOTA, COROLLA SEG FLEX, 2008/2009, ALCO./GASOL. PRETA")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32.500,00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=HYPERLINK("https://www.leilaoonline.com.br/lote/detalhe/11914", "259")</f>
      </c>
      <c r="B20" s="4" t="s">
        <f>=HYPERLINK("https://www.leilaoonline.com.br/lote/detalhe/11914", "RANAULT/ CLIO AUT 1.0 16V, ANO/MOD 04/05, COMB. GASOLINA")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=HYPERLINK("https://www.leilaoonline.com.br/lote/detalhe/11551", "260")</f>
      </c>
      <c r="B21" s="4" t="s">
        <f>=HYPERLINK("https://www.leilaoonline.com.br/lote/detalhe/11551", "FORD; RANGER XL 13P 4X4 TURBO; 2008/2009; BRANCA; DIESEL")</f>
      </c>
      <c r="C21" s="4" t="inlineStr">
        <is>
          <t>Vendido</t>
        </is>
      </c>
      <c r="D21" s="4" t="inlineStr">
        <is>
          <t>47</t>
        </is>
      </c>
      <c r="E21" s="5" t="inlineStr">
        <is>
          <t>26.750,00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=HYPERLINK("https://www.leilaoonline.com.br/lote/detalhe/11553", "261")</f>
      </c>
      <c r="B22" s="4" t="s">
        <f>=HYPERLINK("https://www.leilaoonline.com.br/lote/detalhe/11553", "CHEVROLET / MERIVA JOY, 2007/2007, CINZA; ALCO./GASOL.")</f>
      </c>
      <c r="C22" s="4" t="inlineStr">
        <is>
          <t>Vendido</t>
        </is>
      </c>
      <c r="D22" s="4" t="inlineStr">
        <is>
          <t>38</t>
        </is>
      </c>
      <c r="E22" s="5" t="inlineStr">
        <is>
          <t>12.750,00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=HYPERLINK("https://www.leilaoonline.com.br/lote/detalhe/11552", "263")</f>
      </c>
      <c r="B23" s="4" t="s">
        <f>=HYPERLINK("https://www.leilaoonline.com.br/lote/detalhe/11552", "IMP / M.BENZ 190 E 2.6, 1989/1989; CINZA; GASOLINA")</f>
      </c>
      <c r="C23" s="4" t="inlineStr">
        <is>
          <t>Não vendido</t>
        </is>
      </c>
      <c r="D23" s="4" t="inlineStr">
        <is>
          <t>85</t>
        </is>
      </c>
      <c r="E23" s="5" t="inlineStr">
        <is>
          <t>21.900,00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=HYPERLINK("https://www.leilaoonline.com.br/lote/detalhe/11554", "265")</f>
      </c>
      <c r="B24" s="4" t="s">
        <f>=HYPERLINK("https://www.leilaoonline.com.br/lote/detalhe/11554", "HYUNDAI / TUCSON GLS, ANO 2012/2013 , AUTOMATICA,PLACA FINAL 629, COMB GASOLINA")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=HYPERLINK("https://www.leilaoonline.com.br/lote/detalhe/11560", "266")</f>
      </c>
      <c r="B25" s="4" t="s">
        <f>=HYPERLINK("https://www.leilaoonline.com.br/lote/detalhe/11560", "I, LAND ROVER, FREELANDER 2 SE; 2009/2010, PRETA, GASOLINA, 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=HYPERLINK("https://www.leilaoonline.com.br/lote/detalhe/11992", "267")</f>
      </c>
      <c r="B26" s="4" t="s">
        <f>=HYPERLINK("https://www.leilaoonline.com.br/lote/detalhe/11992", "I/FORD; TRST MODIFICAR TP; 2010/2011; BRANCA; DIESEL")</f>
      </c>
      <c r="C26" s="4" t="inlineStr">
        <is>
          <t>Não vendido</t>
        </is>
      </c>
      <c r="D26" s="4" t="inlineStr">
        <is>
          <t>98</t>
        </is>
      </c>
      <c r="E26" s="5" t="inlineStr">
        <is>
          <t>18.250,00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=HYPERLINK("https://www.leilaoonline.com.br/lote/detalhe/11993", "268")</f>
      </c>
      <c r="B27" s="4" t="s">
        <f>=HYPERLINK("https://www.leilaoonline.com.br/lote/detalhe/11993", "TROLLER /T4TDI 3.2, ANO/MOD 2012/2013, DIEESEL")</f>
      </c>
      <c r="C27" s="4" t="inlineStr">
        <is>
          <t>Não vendido</t>
        </is>
      </c>
      <c r="D27" s="4" t="inlineStr">
        <is>
          <t>57</t>
        </is>
      </c>
      <c r="E27" s="5" t="inlineStr">
        <is>
          <t>54.000,00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=HYPERLINK("https://www.leilaoonline.com.br/lote/detalhe/11557", "300")</f>
      </c>
      <c r="B28" s="4" t="s">
        <f>=HYPERLINK("https://www.leilaoonline.com.br/lote/detalhe/11557", "M.BENZ/LO 608 D; 1976/1977; AZUL;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=HYPERLINK("https://www.leilaoonline.com.br/lote/detalhe/11991", "302")</f>
      </c>
      <c r="B29" s="4" t="s">
        <f>=HYPERLINK("https://www.leilaoonline.com.br/lote/detalhe/11991", "M.BENZ/ L608 D; 1973/1973; AMARELA; DIESEL")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13.650,00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=HYPERLINK("https://www.leilaoonline.com.br/lote/detalhe/11547", "303")</f>
      </c>
      <c r="B30" s="4" t="s">
        <f>=HYPERLINK("https://www.leilaoonline.com.br/lote/detalhe/11547", "FORD / CARGO 815 E; 2007/2008; BRANCA; DIESEL")</f>
      </c>
      <c r="C30" s="4" t="inlineStr">
        <is>
          <t>Não vendido</t>
        </is>
      </c>
      <c r="D30" s="4" t="inlineStr">
        <is>
          <t>105</t>
        </is>
      </c>
      <c r="E30" s="5" t="inlineStr">
        <is>
          <t>41.150,00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=HYPERLINK("https://www.leilaoonline.com.br/lote/detalhe/11548", "304")</f>
      </c>
      <c r="B31" s="4" t="s">
        <f>=HYPERLINK("https://www.leilaoonline.com.br/lote/detalhe/11548", "VOLVO/ NL 12 360 4X2; 1993/1993; BRANCA; DIESEL")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=HYPERLINK("https://www.leilaoonline.com.br/lote/detalhe/11549", "305")</f>
      </c>
      <c r="B32" s="4" t="s">
        <f>=HYPERLINK("https://www.leilaoonline.com.br/lote/detalhe/11549", "FORD CARGO 815 E; 2007/2008; BRANCA; DIESEL")</f>
      </c>
      <c r="C32" s="4" t="inlineStr">
        <is>
          <t>Não vendido</t>
        </is>
      </c>
      <c r="D32" s="4" t="inlineStr">
        <is>
          <t>97</t>
        </is>
      </c>
      <c r="E32" s="5" t="inlineStr">
        <is>
          <t>40.750,00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=HYPERLINK("https://www.leilaoonline.com.br/lote/detalhe/11546", "308")</f>
      </c>
      <c r="B33" s="4" t="s">
        <f>=HYPERLINK("https://www.leilaoonline.com.br/lote/detalhe/11546", "MERCEDES BENZ/ 1723, 1998/1999, PRATA, DIESEL,")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2026-06-20T07:33:43.00Z</dcterms:created>
  <dc:creator>Tellks Tecnologia</dc:creator>
  <cp:revision>0</cp:revision>
</cp:coreProperties>
</file>