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22 • Strada • Silverado • S10 • Caminhões • Blazer • Amarok • Jetta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=HYPERLINK("https://www.leilaoonline.com.br/lote/detalhe/183853", "020")</f>
      </c>
      <c r="B11" s="4" t="s">
        <f>=HYPERLINK("https://www.leilaoonline.com.br/lote/detalhe/183853", "CHEVROLET/S10 LS DD4; 4X4; CABINE DUPLA; 2019/2020; COR FANTASIA; DIESEL - FUNCIONANDO - PLACA FINAL 177")</f>
      </c>
      <c r="C11" s="4" t="inlineStr">
        <is>
          <t>Vendido</t>
        </is>
      </c>
      <c r="D11" s="4" t="inlineStr">
        <is>
          <t>63</t>
        </is>
      </c>
      <c r="E11" s="5" t="inlineStr">
        <is>
          <t>85.000,00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=HYPERLINK("https://www.leilaoonline.com.br/lote/detalhe/183840", "025")</f>
      </c>
      <c r="B12" s="4" t="s">
        <f>=HYPERLINK("https://www.leilaoonline.com.br/lote/detalhe/183840", "veja o vídeo!! CHEVROLET/S10 HC DD4A; 2018/2018; BRANCA; DIESEL - FUNC. - FIPE R$ 185.652,00")</f>
      </c>
      <c r="C12" s="4" t="inlineStr">
        <is>
          <t>Não vendido</t>
        </is>
      </c>
      <c r="D12" s="4" t="inlineStr">
        <is>
          <t>46</t>
        </is>
      </c>
      <c r="E12" s="5" t="inlineStr">
        <is>
          <t>116.000,00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=HYPERLINK("https://www.leilaoonline.com.br/lote/detalhe/183844", "027")</f>
      </c>
      <c r="B13" s="4" t="s">
        <f>=HYPERLINK("https://www.leilaoonline.com.br/lote/detalhe/183844", "veja o vídeo!! I/NISSAN FRONTIER LE X4; 2021/2022; AZUL; DIESEL - FUNCIONANDO - APROX. 19.100KM - FIPE: R$ 236.207,00")</f>
      </c>
      <c r="C13" s="4" t="inlineStr">
        <is>
          <t>Não vendido</t>
        </is>
      </c>
      <c r="D13" s="4" t="inlineStr">
        <is>
          <t>60</t>
        </is>
      </c>
      <c r="E13" s="5" t="inlineStr">
        <is>
          <t>150.000,00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=HYPERLINK("https://www.leilaoonline.com.br/lote/detalhe/183839", "030")</f>
      </c>
      <c r="B14" s="4" t="s">
        <f>=HYPERLINK("https://www.leilaoonline.com.br/lote/detalhe/183839", "veja o vídeo!! I/VW JETTA AF; 2019/2019; BRANCA; ALCO./GASOL. - FUNC. - IPVA 2023 OK")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53.750,00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=HYPERLINK("https://www.leilaoonline.com.br/lote/detalhe/183842", "035")</f>
      </c>
      <c r="B15" s="4" t="s">
        <f>=HYPERLINK("https://www.leilaoonline.com.br/lote/detalhe/183842", "CHEVROLET/S10 LS DD4; 4X4; CABINE DUPLA; 2019/2020; COR FANTASIA; DIESEL - FUNCIONANDO - PLACA FINAL 977")</f>
      </c>
      <c r="C15" s="4" t="inlineStr">
        <is>
          <t>Não vendido</t>
        </is>
      </c>
      <c r="D15" s="4" t="inlineStr">
        <is>
          <t>44</t>
        </is>
      </c>
      <c r="E15" s="5" t="inlineStr">
        <is>
          <t>83.750,00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=HYPERLINK("https://www.leilaoonline.com.br/lote/detalhe/183841", "040")</f>
      </c>
      <c r="B16" s="4" t="s">
        <f>=HYPERLINK("https://www.leilaoonline.com.br/lote/detalhe/183841", "MMC/L200 OUTDOOR; 2008/2009; PRETA; DIESEL - FUNCIONANDO - APROX. 43.900KM")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=HYPERLINK("https://www.leilaoonline.com.br/lote/detalhe/184318", "041")</f>
      </c>
      <c r="B17" s="4" t="s">
        <f>=HYPERLINK("https://www.leilaoonline.com.br/lote/detalhe/184318", "veja o vídeo!! HYUNDAI/HB20 10M SENSE; 2020/2021; PRATA; ALCO./GASOL. - FUNCIONANDO - IPVA 2023 OK")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41.250,00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=HYPERLINK("https://www.leilaoonline.com.br/lote/detalhe/184290", "043")</f>
      </c>
      <c r="B18" s="4" t="s">
        <f>=HYPERLINK("https://www.leilaoonline.com.br/lote/detalhe/184290", "HYUNDAI/CRETA 16A ACTION; 2022/2022; PRETA; ALCO./GASOL. - FUNCIONANDO - IPVA 2023 OK - APROX. 6.500KM")</f>
      </c>
      <c r="C18" s="4" t="inlineStr">
        <is>
          <t>Não vendido</t>
        </is>
      </c>
      <c r="D18" s="4" t="inlineStr">
        <is>
          <t>50</t>
        </is>
      </c>
      <c r="E18" s="5" t="inlineStr">
        <is>
          <t>62.000,00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=HYPERLINK("https://www.leilaoonline.com.br/lote/detalhe/183843", "045")</f>
      </c>
      <c r="B19" s="4" t="s">
        <f>=HYPERLINK("https://www.leilaoonline.com.br/lote/detalhe/183843", "veja o vídeo!! FIAT/STRADA WORKING CE; 2015/2016; BRANCA; ALCO./GASOL. - FUNCIONANDO - IPVA 2023 OK")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37.000,00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=HYPERLINK("https://www.leilaoonline.com.br/lote/detalhe/184298", "046")</f>
      </c>
      <c r="B20" s="4" t="s">
        <f>=HYPERLINK("https://www.leilaoonline.com.br/lote/detalhe/184298", "veja o vídeo!! FIAT/STRADA HD WK CE E; 2019/2019; PRATA; ALCO./GASOL. - FUNCIONANDO - IPVA 2023 OK")</f>
      </c>
      <c r="C20" s="4" t="inlineStr">
        <is>
          <t>Não vendido</t>
        </is>
      </c>
      <c r="D20" s="4" t="inlineStr">
        <is>
          <t>39</t>
        </is>
      </c>
      <c r="E20" s="5" t="inlineStr">
        <is>
          <t>40.500,00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=HYPERLINK("https://www.leilaoonline.com.br/lote/detalhe/183993", "047")</f>
      </c>
      <c r="B21" s="4" t="s">
        <f>=HYPERLINK("https://www.leilaoonline.com.br/lote/detalhe/183993", "veja o vídeo!! VW/NOVA SAVEIRO RB MBVS; 2019/2020; BRANCA; ALCO./GASOL. - FUNCIONANDO - IPVA 2023 OK")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39.000,00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=HYPERLINK("https://www.leilaoonline.com.br/lote/detalhe/183838", "050")</f>
      </c>
      <c r="B22" s="4" t="s">
        <f>=HYPERLINK("https://www.leilaoonline.com.br/lote/detalhe/183838", "VW AMAROK CD 4X4 HIG; 2012/2013; CABINE DUPLA - FUNCIONANDO - PLACA FINAL 38")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=HYPERLINK("https://www.leilaoonline.com.br/lote/detalhe/183854", "055")</f>
      </c>
      <c r="B23" s="4" t="s">
        <f>=HYPERLINK("https://www.leilaoonline.com.br/lote/detalhe/183854", "CHEVROLET/S10 LS DD4; 4X4; CABINE DUPLA; 2016/2017; DIESEL - FUNCIONANDO - PLACA FINAL 029")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58.750,00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=HYPERLINK("https://www.leilaoonline.com.br/lote/detalhe/184317", "057")</f>
      </c>
      <c r="B24" s="4" t="s">
        <f>=HYPERLINK("https://www.leilaoonline.com.br/lote/detalhe/184317", "CHEVROLET/CRUZE LT NB; 2012/2012; ALCO./GASOL./GNV - FUNCIONANDO - PLACA FINAL A20")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31.000,00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=HYPERLINK("https://www.leilaoonline.com.br/lote/detalhe/183837", "060")</f>
      </c>
      <c r="B25" s="4" t="s">
        <f>=HYPERLINK("https://www.leilaoonline.com.br/lote/detalhe/183837", "veja o vídeo!! FIAT/FIORINO FLEX; 2011/2012; BRANCA; ALCO./GASOL. - FUNCIONANDO")</f>
      </c>
      <c r="C25" s="4" t="inlineStr">
        <is>
          <t>Vendido</t>
        </is>
      </c>
      <c r="D25" s="4" t="inlineStr">
        <is>
          <t>22</t>
        </is>
      </c>
      <c r="E25" s="5" t="inlineStr">
        <is>
          <t>26.750,00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=HYPERLINK("https://www.leilaoonline.com.br/lote/detalhe/184291", "061")</f>
      </c>
      <c r="B26" s="4" t="s">
        <f>=HYPERLINK("https://www.leilaoonline.com.br/lote/detalhe/184291", "veja o vídeo!! FIAT/FIORINO 1.4 FLEX; 2016/2016; BRANCA; ALCO./GASOL./GNV - FUNCIONANDO - IPVA 2023 OK")</f>
      </c>
      <c r="C26" s="4" t="inlineStr">
        <is>
          <t>Não vendido</t>
        </is>
      </c>
      <c r="D26" s="4" t="inlineStr">
        <is>
          <t>35</t>
        </is>
      </c>
      <c r="E26" s="5" t="inlineStr">
        <is>
          <t>36.750,00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=HYPERLINK("https://www.leilaoonline.com.br/lote/detalhe/184288", "063")</f>
      </c>
      <c r="B27" s="4" t="s">
        <f>=HYPERLINK("https://www.leilaoonline.com.br/lote/detalhe/184288", "veja o vídeo!! CHEV/PRISMA 1.4AT LTZ; 2018/2018; BRANCA; ALCO./GASOL. - FUNCIONANDO - IPVA 2023 OK - FIPE: R$ 66.415,00")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41.000,00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=HYPERLINK("https://www.leilaoonline.com.br/lote/detalhe/183846", "065")</f>
      </c>
      <c r="B28" s="4" t="s">
        <f>=HYPERLINK("https://www.leilaoonline.com.br/lote/detalhe/183846", "veja o vídeo!! GM/BLAZER ADVANTAGE; 2007/2008; CINZA; ALCO./GASOL. - FUNCIONANDO")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23.500,00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=HYPERLINK("https://www.leilaoonline.com.br/lote/detalhe/183845", "070")</f>
      </c>
      <c r="B29" s="4" t="s">
        <f>=HYPERLINK("https://www.leilaoonline.com.br/lote/detalhe/183845", "veja o vídeo!! IMP/GM SILVERADO; 1997/1997; BRANCA; DIESEL - FUNCIONANDO")</f>
      </c>
      <c r="C29" s="4" t="inlineStr">
        <is>
          <t>Não vendido</t>
        </is>
      </c>
      <c r="D29" s="4" t="inlineStr">
        <is>
          <t>50</t>
        </is>
      </c>
      <c r="E29" s="5" t="inlineStr">
        <is>
          <t>35.500,00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=HYPERLINK("https://www.leilaoonline.com.br/lote/detalhe/183852", "100")</f>
      </c>
      <c r="B30" s="4" t="s">
        <f>=HYPERLINK("https://www.leilaoonline.com.br/lote/detalhe/183852", "CAMINHÃO VW/15.180 CNM; 2010/2011; BRANCA; DIESEL - FUNCIONANDO")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104.000,00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=HYPERLINK("https://www.leilaoonline.com.br/lote/detalhe/183851", "105")</f>
      </c>
      <c r="B31" s="4" t="s">
        <f>=HYPERLINK("https://www.leilaoonline.com.br/lote/detalhe/183851", "FORD F12000 160; 2001/2001; COM CESTO AÉREO; BRANCA; DIESEL - FUNCIONANDO - FROTA 539")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42.000,00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=HYPERLINK("https://www.leilaoonline.com.br/lote/detalhe/183850", "110")</f>
      </c>
      <c r="B32" s="4" t="s">
        <f>=HYPERLINK("https://www.leilaoonline.com.br/lote/detalhe/183850", "CAMINHÃO VW 17.280; 2014/2015; BRANCO; DIESEL; CÂMBIO AUTOMÁTICO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117.500,00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=HYPERLINK("https://www.leilaoonline.com.br/lote/detalhe/183849", "111")</f>
      </c>
      <c r="B33" s="4" t="s">
        <f>=HYPERLINK("https://www.leilaoonline.com.br/lote/detalhe/183849", "CAMINHÃO VW 17.280; 2014/2015; BRANCO; DIESEL; CÂMBIO AUTOMÁTICO; COM COMPACTADOR MARCA PLANALTO - FUNCIONANDO")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107.500,00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=HYPERLINK("https://www.leilaoonline.com.br/lote/detalhe/183847", "112")</f>
      </c>
      <c r="B34" s="4" t="s">
        <f>=HYPERLINK("https://www.leilaoonline.com.br/lote/detalhe/183847", "CAMINHÃO VW 17.280; 2014/2015; BRANCO; DIESEL; CÂMBIO AUTOMÁTICO; COM COMPACTADOR MARCA PLANALTO - FUNCIONANDO")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115.000,00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=HYPERLINK("https://www.leilaoonline.com.br/lote/detalhe/183848", "113")</f>
      </c>
      <c r="B35" s="4" t="s">
        <f>=HYPERLINK("https://www.leilaoonline.com.br/lote/detalhe/183848", "CAMINHÃO VW 17.280; 2014/2015; BRANCO; DIESEL; CÂMBIO AUTOMÁTICO - FUNCIONANDO")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110.000,00</t>
        </is>
      </c>
      <c r="F35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2026-08-05T11:41:51.00Z</dcterms:created>
  <dc:creator>Tellks Tecnologia</dc:creator>
  <cp:revision>0</cp:revision>
</cp:coreProperties>
</file>