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2019 • Master 2019, 2022 • S10 LS 2019, 2020 e 2022 • KIA UK 2500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=HYPERLINK("https://www.leilaoonline.com.br/lote/detalhe/194480", "010")</f>
      </c>
      <c r="B11" s="4" t="s">
        <f>=HYPERLINK("https://www.leilaoonline.com.br/lote/detalhe/194480", "FIAT FIORINO HD WKE; 2019/2020 - FUNCIONANDO - FROTA 31")</f>
      </c>
      <c r="C11" s="4" t="inlineStr">
        <is>
          <t>Vendido</t>
        </is>
      </c>
      <c r="D11" s="4" t="inlineStr">
        <is>
          <t>58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=HYPERLINK("https://www.leilaoonline.com.br/lote/detalhe/194481", "011")</f>
      </c>
      <c r="B12" s="4" t="s">
        <f>=HYPERLINK("https://www.leilaoonline.com.br/lote/detalhe/194481", "FIAT FIORINO HD WKE; 2018/2019 - FUNCIONANDO - FROTA 20")</f>
      </c>
      <c r="C12" s="4" t="inlineStr">
        <is>
          <t>Vendido</t>
        </is>
      </c>
      <c r="D12" s="4" t="inlineStr">
        <is>
          <t>47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=HYPERLINK("https://www.leilaoonline.com.br/lote/detalhe/194482", "012")</f>
      </c>
      <c r="B13" s="4" t="s">
        <f>=HYPERLINK("https://www.leilaoonline.com.br/lote/detalhe/194482", "FIAT FIORINO HD WKE; 2018/2019 - FUNCIONANDO - FROTA 09")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=HYPERLINK("https://www.leilaoonline.com.br/lote/detalhe/194483", "013")</f>
      </c>
      <c r="B14" s="4" t="s">
        <f>=HYPERLINK("https://www.leilaoonline.com.br/lote/detalhe/194483", "FIAT FIORINO ENDURANCE EVO 1.4; 2020/2021 - FUNCIONANDO - FROTA 07")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58.500,00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=HYPERLINK("https://www.leilaoonline.com.br/lote/detalhe/194393", "025")</f>
      </c>
      <c r="B15" s="4" t="s">
        <f>=HYPERLINK("https://www.leilaoonline.com.br/lote/detalhe/194393", "CHEVROLET/S10 LS DD4; 2018/2019; COR FANTASIA; DIESEL; CABINE DUPLA - FUNCIONANDO - FROTA 15")</f>
      </c>
      <c r="C15" s="4" t="inlineStr">
        <is>
          <t>Vendido</t>
        </is>
      </c>
      <c r="D15" s="4" t="inlineStr">
        <is>
          <t>43</t>
        </is>
      </c>
      <c r="E15" s="5" t="inlineStr">
        <is>
          <t>76.000,00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=HYPERLINK("https://www.leilaoonline.com.br/lote/detalhe/194394", "026")</f>
      </c>
      <c r="B16" s="4" t="s">
        <f>=HYPERLINK("https://www.leilaoonline.com.br/lote/detalhe/194394", "CHEVROLET/S10 LS DD4; 2019/2020; COR FANTASIA; DIESEL; CABINE DUPLA - FUNCIONANDO - FROTA 77")</f>
      </c>
      <c r="C16" s="4" t="inlineStr">
        <is>
          <t>Vendido</t>
        </is>
      </c>
      <c r="D16" s="4" t="inlineStr">
        <is>
          <t>41</t>
        </is>
      </c>
      <c r="E16" s="5" t="inlineStr">
        <is>
          <t>71.750,00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=HYPERLINK("https://www.leilaoonline.com.br/lote/detalhe/194519", "027")</f>
      </c>
      <c r="B17" s="4" t="s">
        <f>=HYPERLINK("https://www.leilaoonline.com.br/lote/detalhe/194519", "CAMIONETE CHEVROLET S10 LS DS4 4X4; 2017/2018 - FUNCIONANDO - FROTA 95")</f>
      </c>
      <c r="C17" s="4" t="inlineStr">
        <is>
          <t>Vendido</t>
        </is>
      </c>
      <c r="D17" s="4" t="inlineStr">
        <is>
          <t>71</t>
        </is>
      </c>
      <c r="E17" s="5" t="inlineStr">
        <is>
          <t>115.000,00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=HYPERLINK("https://www.leilaoonline.com.br/lote/detalhe/194520", "028")</f>
      </c>
      <c r="B18" s="4" t="s">
        <f>=HYPERLINK("https://www.leilaoonline.com.br/lote/detalhe/194520", "CAMIONETE CHEVROLET S10 LS DS4 4X4; 2017/2018 - FUNCIONANDO - FROTA 52")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106.500,00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=HYPERLINK("https://www.leilaoonline.com.br/lote/detalhe/194397", "032")</f>
      </c>
      <c r="B19" s="4" t="s">
        <f>=HYPERLINK("https://www.leilaoonline.com.br/lote/detalhe/194397", "NISSAN FRONTIER S MTX4; 2021/2021; CABINE DUPLA; 4X4; DIESEL - FUNCIONANDO - FROTA J54")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104.500,00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=HYPERLINK("https://www.leilaoonline.com.br/lote/detalhe/194398", "033")</f>
      </c>
      <c r="B20" s="4" t="s">
        <f>=HYPERLINK("https://www.leilaoonline.com.br/lote/detalhe/194398", "CHEVROLET S10 LS DD4; 2021/2022; 4X4; DIESEL - FUNCIONANDO - FROTA D93")</f>
      </c>
      <c r="C20" s="4" t="inlineStr">
        <is>
          <t>Vendido</t>
        </is>
      </c>
      <c r="D20" s="4" t="inlineStr">
        <is>
          <t>57</t>
        </is>
      </c>
      <c r="E20" s="5" t="inlineStr">
        <is>
          <t>127.000,00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=HYPERLINK("https://www.leilaoonline.com.br/lote/detalhe/194601", "034")</f>
      </c>
      <c r="B21" s="4" t="s">
        <f>=HYPERLINK("https://www.leilaoonline.com.br/lote/detalhe/194601", "I/FORD RANGER XL 13P 4X4; CABINE DUPLA; 2011/2011; DIESEL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=HYPERLINK("https://www.leilaoonline.com.br/lote/detalhe/194399", "035")</f>
      </c>
      <c r="B22" s="4" t="s">
        <f>=HYPERLINK("https://www.leilaoonline.com.br/lote/detalhe/194399", "CHEVROLET S10 LS DD4; 2021/2022; 4X4; DIESEL - FUNCIONANDO - FROTA G33")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=HYPERLINK("https://www.leilaoonline.com.br/lote/detalhe/194400", "036")</f>
      </c>
      <c r="B23" s="4" t="s">
        <f>=HYPERLINK("https://www.leilaoonline.com.br/lote/detalhe/194400", "VW AMAROK 3.0 V6 TDI HIGHLINE CD; 2018/2018; DIESEL 4MOTION AUTOMÁTICO - FUNCIONANDO")</f>
      </c>
      <c r="C23" s="4" t="inlineStr">
        <is>
          <t>Não vendido</t>
        </is>
      </c>
      <c r="D23" s="4" t="inlineStr">
        <is>
          <t>80</t>
        </is>
      </c>
      <c r="E23" s="5" t="inlineStr">
        <is>
          <t>117.000,00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=HYPERLINK("https://www.leilaoonline.com.br/lote/detalhe/194401", "037")</f>
      </c>
      <c r="B24" s="4" t="s">
        <f>=HYPERLINK("https://www.leilaoonline.com.br/lote/detalhe/194401", "CHEVROLET SPIN LS 1.8 8V ECONO. FLEX 5P MEC.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=HYPERLINK("https://www.leilaoonline.com.br/lote/detalhe/194395", "042")</f>
      </c>
      <c r="B25" s="4" t="s">
        <f>=HYPERLINK("https://www.leilaoonline.com.br/lote/detalhe/194395", "FIAT PALIO WEEKEND ADVENTURE; 2018/2019; ALCO./GASOL. - FUNCIONANDO - PLACA FINAL 814")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=HYPERLINK("https://www.leilaoonline.com.br/lote/detalhe/194396", "044")</f>
      </c>
      <c r="B26" s="4" t="s">
        <f>=HYPERLINK("https://www.leilaoonline.com.br/lote/detalhe/194396", "CAMIONETE KIA UK 2500 HD - SC; 2011/2012; CAB. SUPLEMENTAR E CARROCERIA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=HYPERLINK("https://www.leilaoonline.com.br/lote/detalhe/194484", "045")</f>
      </c>
      <c r="B27" s="4" t="s">
        <f>=HYPERLINK("https://www.leilaoonline.com.br/lote/detalhe/194484", "RENAULT MASTER MBUS L3H2; 2018/2019")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=HYPERLINK("https://www.leilaoonline.com.br/lote/detalhe/194485", "046")</f>
      </c>
      <c r="B28" s="4" t="s">
        <f>=HYPERLINK("https://www.leilaoonline.com.br/lote/detalhe/194485", "RENAULT MASTER FURGÃO; 2018/2019 - FUNCIONANDO - FROTA 17")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73.000,00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=HYPERLINK("https://www.leilaoonline.com.br/lote/detalhe/194486", "047")</f>
      </c>
      <c r="B29" s="4" t="s">
        <f>=HYPERLINK("https://www.leilaoonline.com.br/lote/detalhe/194486", "RENAULT MASTER FURGÃO; 2017/2018 - FUNCIONANDO - FROTA 97")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86.000,00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=HYPERLINK("https://www.leilaoonline.com.br/lote/detalhe/194487", "048")</f>
      </c>
      <c r="B30" s="4" t="s">
        <f>=HYPERLINK("https://www.leilaoonline.com.br/lote/detalhe/194487", "RENAULT MASTER FURGÃO; 2017/2018 - FUNCIONANDO - FROTA 87")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81.000,00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=HYPERLINK("https://www.leilaoonline.com.br/lote/detalhe/194516", "050")</f>
      </c>
      <c r="B31" s="4" t="s">
        <f>=HYPERLINK("https://www.leilaoonline.com.br/lote/detalhe/194516", "JEEP COMPASS LONGITUDE; 2021/2021; AUTOMÁTICO; DIESEL - FUNCIONANDO - FROTA 83")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62.500,00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=HYPERLINK("https://www.leilaoonline.com.br/lote/detalhe/194383", "057")</f>
      </c>
      <c r="B32" s="4" t="s">
        <f>=HYPERLINK("https://www.leilaoonline.com.br/lote/detalhe/194383", "VW AMAROK CD 4X4 HIG; 2012/2013; CABINE DUPLA - FUNCIONANDO - PLACA FINAL 38")</f>
      </c>
      <c r="C32" s="4" t="inlineStr">
        <is>
          <t>Não vendido</t>
        </is>
      </c>
      <c r="D32" s="4" t="inlineStr">
        <is>
          <t>85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=HYPERLINK("https://www.leilaoonline.com.br/lote/detalhe/194518", "058")</f>
      </c>
      <c r="B33" s="4" t="s">
        <f>=HYPERLINK("https://www.leilaoonline.com.br/lote/detalhe/194518", "FIAT DOBLO ESSENCE 7L E; 2021/2021 - FUNCIONANDO - FROTA 62")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=HYPERLINK("https://www.leilaoonline.com.br/lote/detalhe/194517", "059")</f>
      </c>
      <c r="B34" s="4" t="s">
        <f>=HYPERLINK("https://www.leilaoonline.com.br/lote/detalhe/194517", "FIAT DOBLO ESSENCE 7L E; 2021/2021 - FUNCIONANDO - FROTA 91")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=HYPERLINK("https://www.leilaoonline.com.br/lote/detalhe/194404", "060")</f>
      </c>
      <c r="B35" s="4" t="s">
        <f>=HYPERLINK("https://www.leilaoonline.com.br/lote/detalhe/194404", "CHEVROLET/CRUZE LT NB; 2012/2012; ALCO./GASOL./GNV - FUNCIONANDO - PLACA FINAL A20")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=HYPERLINK("https://www.leilaoonline.com.br/lote/detalhe/194384", "080")</f>
      </c>
      <c r="B36" s="4" t="s">
        <f>=HYPERLINK("https://www.leilaoonline.com.br/lote/detalhe/194384", "CAMINHÃO IVECO/TRAKKER 720T 42TN; 2009/2010; ANO TIPO TRAÇÃO CAMINHÃO TRATOR")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=HYPERLINK("https://www.leilaoonline.com.br/lote/detalhe/194385", "085")</f>
      </c>
      <c r="B37" s="4" t="s">
        <f>=HYPERLINK("https://www.leilaoonline.com.br/lote/detalhe/194385", "CAMIONETE KIA UK 2500 HD SC; 2019/2020; BAÚ - FROTA 58")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91.250,00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=HYPERLINK("https://www.leilaoonline.com.br/lote/detalhe/194402", "086")</f>
      </c>
      <c r="B38" s="4" t="s">
        <f>=HYPERLINK("https://www.leilaoonline.com.br/lote/detalhe/194402", "CAMIONETE KIA UK 2500 HD SC; 2019/2020; BAÚ - FROTA 16")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100.000,00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=HYPERLINK("https://www.leilaoonline.com.br/lote/detalhe/194403", "087")</f>
      </c>
      <c r="B39" s="4" t="s">
        <f>=HYPERLINK("https://www.leilaoonline.com.br/lote/detalhe/194403", "CAMIONETE KIA UK 2500 HD SC; 2019/2020; BAÚ - FROTA 94")</f>
      </c>
      <c r="C39" s="4" t="inlineStr">
        <is>
          <t>Não vendido</t>
        </is>
      </c>
      <c r="D39" s="4" t="inlineStr">
        <is>
          <t>79</t>
        </is>
      </c>
      <c r="E39" s="5" t="inlineStr">
        <is>
          <t>101.000,00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=HYPERLINK("https://www.leilaoonline.com.br/lote/detalhe/194405", "090")</f>
      </c>
      <c r="B40" s="4" t="s">
        <f>=HYPERLINK("https://www.leilaoonline.com.br/lote/detalhe/194405", "FORD F12000 160; 2001/2001; COM CESTO AÉREO; BRANCA; DIESEL - FUNCIONANDO - FROTA 539")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12.750,00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2026-04-30T10:23:41.00Z</dcterms:created>
  <dc:creator>Tellks Tecnologia</dc:creator>
  <cp:revision>0</cp:revision>
</cp:coreProperties>
</file>