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- S10 HC 2022 - FRONTIER LE 2022 - EMPILHADEIRAS - RETROESCAVADEIRAS - CAÇAMBA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=HYPERLINK("https://www.leilaoonline.com.br/lote/detalhe/195665", "012")</f>
      </c>
      <c r="B11" s="4" t="s">
        <f>=HYPERLINK("https://www.leilaoonline.com.br/lote/detalhe/195665", "veja o vídeo!! FIAT/STRADA WORKING; 2012/2013; PRETA; ALCO./GASOL. - FUNCIONANDO - IPVA 2023 OK")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28.000,00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=HYPERLINK("https://www.leilaoonline.com.br/lote/detalhe/195666", "014")</f>
      </c>
      <c r="B12" s="4" t="s">
        <f>=HYPERLINK("https://www.leilaoonline.com.br/lote/detalhe/195666", "veja o vídeo!! FIAT/STRADA WORKING CE; 2016/2016; BRANCA; ALCO./GASOL. - FUNCIONANDO - IPVA 2023 OK")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=HYPERLINK("https://www.leilaoonline.com.br/lote/detalhe/195667", "015")</f>
      </c>
      <c r="B13" s="4" t="s">
        <f>=HYPERLINK("https://www.leilaoonline.com.br/lote/detalhe/195667", "veja o vídeo!! FIAT/STRADA HD WK CC E; 2017/2018; BRANCA; GASOL./ALCO./GNV - FUNCIONANDO - IPVA 2023 OK")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37.500,00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=HYPERLINK("https://www.leilaoonline.com.br/lote/detalhe/195668", "017")</f>
      </c>
      <c r="B14" s="4" t="s">
        <f>=HYPERLINK("https://www.leilaoonline.com.br/lote/detalhe/195668", "veja o vídeo!! FIAT/STRADA WORKING CE; 2015/2016; PRATA; ALCO./GASOL. - FUNCIONANDO - IPVA 2023 OK")</f>
      </c>
      <c r="C14" s="4" t="inlineStr">
        <is>
          <t>Vendido</t>
        </is>
      </c>
      <c r="D14" s="4" t="inlineStr">
        <is>
          <t>21</t>
        </is>
      </c>
      <c r="E14" s="5" t="inlineStr">
        <is>
          <t>35.000,00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=HYPERLINK("https://www.leilaoonline.com.br/lote/detalhe/195669", "018")</f>
      </c>
      <c r="B15" s="4" t="s">
        <f>=HYPERLINK("https://www.leilaoonline.com.br/lote/detalhe/195669", "veja o vídeo!! FIAT/STRADA TREK CE 1.6; 2012/2013; CINZA; ALCO./GASOL. - FUNCIONANDO - IPVA 2023 OK")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26.500,00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=HYPERLINK("https://www.leilaoonline.com.br/lote/detalhe/196440", "019")</f>
      </c>
      <c r="B16" s="4" t="s">
        <f>=HYPERLINK("https://www.leilaoonline.com.br/lote/detalhe/196440", "FIAT/STRADA TREK CD 1.6; 2015/2015; BRANCA; ALCO./GASOL. - FUNCIONANDO - IPVA 2023 OK")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44.550,00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=HYPERLINK("https://www.leilaoonline.com.br/lote/detalhe/195671", "022")</f>
      </c>
      <c r="B17" s="4" t="s">
        <f>=HYPERLINK("https://www.leilaoonline.com.br/lote/detalhe/195671", "veja o vídeo!! I/NISSAN FRONTIER LE X4; 2021/2022; AZUL; DIESEL - FUNCIONANDO - APROX. 19.100KM - FIPE: R$ 236.207,00")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137.500,00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=HYPERLINK("https://www.leilaoonline.com.br/lote/detalhe/195672", "026")</f>
      </c>
      <c r="B18" s="4" t="s">
        <f>=HYPERLINK("https://www.leilaoonline.com.br/lote/detalhe/195672", "veja o vídeo!! CHEVROLET/S10 HC DD4A; 2021/2022; BRANCA; DIESEL - FUNC. - IPVA 2023 OK - APROX. 13.800KM - FIPE R$ 263.987,00")</f>
      </c>
      <c r="C18" s="4" t="inlineStr">
        <is>
          <t>Não vendido</t>
        </is>
      </c>
      <c r="D18" s="4" t="inlineStr">
        <is>
          <t>48</t>
        </is>
      </c>
      <c r="E18" s="5" t="inlineStr">
        <is>
          <t>129.000,00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=HYPERLINK("https://www.leilaoonline.com.br/lote/detalhe/196388", "027")</f>
      </c>
      <c r="B19" s="4" t="s">
        <f>=HYPERLINK("https://www.leilaoonline.com.br/lote/detalhe/196388", "veja o vídeo!! CHEVROLET/S10 LT DD4A; 2021/2022; BRANCA; DIESEL - FUNCIONANDO - IPVA 2023 OK")</f>
      </c>
      <c r="C19" s="4" t="inlineStr">
        <is>
          <t>Não vendido</t>
        </is>
      </c>
      <c r="D19" s="4" t="inlineStr">
        <is>
          <t>70</t>
        </is>
      </c>
      <c r="E19" s="5" t="inlineStr">
        <is>
          <t>125.000,00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=HYPERLINK("https://www.leilaoonline.com.br/lote/detalhe/196389", "030")</f>
      </c>
      <c r="B20" s="4" t="s">
        <f>=HYPERLINK("https://www.leilaoonline.com.br/lote/detalhe/196389", "veja o vídeo!! VW/KOMBI FURGÃO; 2008/2009; BRANCA; GASOL./ALCO./GNV - FUNCIONANDO - IPVA 2023 OK")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=HYPERLINK("https://www.leilaoonline.com.br/lote/detalhe/196490", "031")</f>
      </c>
      <c r="B21" s="4" t="s">
        <f>=HYPERLINK("https://www.leilaoonline.com.br/lote/detalhe/196490", "RENAULT MASTER FURGÃO; 2018/2019 - FUNCIONANDO - FROTA 17")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95.000,00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=HYPERLINK("https://www.leilaoonline.com.br/lote/detalhe/196491", "032")</f>
      </c>
      <c r="B22" s="4" t="s">
        <f>=HYPERLINK("https://www.leilaoonline.com.br/lote/detalhe/196491", "RENAULT MASTER FURGÃO; 2017/2018 - FUNCIONANDO - FROTA 87")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89.000,00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=HYPERLINK("https://www.leilaoonline.com.br/lote/detalhe/194478", "100")</f>
      </c>
      <c r="B23" s="4" t="s">
        <f>=HYPERLINK("https://www.leilaoonline.com.br/lote/detalhe/194478", "EMPILHADEIRA CLARK 7 TON")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45.000,00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=HYPERLINK("https://www.leilaoonline.com.br/lote/detalhe/194477", "101")</f>
      </c>
      <c r="B24" s="4" t="s">
        <f>=HYPERLINK("https://www.leilaoonline.com.br/lote/detalhe/194477", "EMPILHADEIRA CLARK 2,5 TON (NÃO ACOMPANHA CILINDRO DE GÁS)")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24.750,00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=HYPERLINK("https://www.leilaoonline.com.br/lote/detalhe/194473", "106")</f>
      </c>
      <c r="B25" s="4" t="s">
        <f>=HYPERLINK("https://www.leilaoonline.com.br/lote/detalhe/194473", "RETROESCAVADEIRA JCB; MODELO 3CX 4X4; ANO 2016; EMPLACADA - FUNCIONANDO - PLACA FINAL 40")</f>
      </c>
      <c r="C25" s="4" t="inlineStr">
        <is>
          <t>Vendido</t>
        </is>
      </c>
      <c r="D25" s="4" t="inlineStr">
        <is>
          <t>133</t>
        </is>
      </c>
      <c r="E25" s="5" t="inlineStr">
        <is>
          <t>220.500,00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=HYPERLINK("https://www.leilaoonline.com.br/lote/detalhe/194474", "107")</f>
      </c>
      <c r="B26" s="4" t="s">
        <f>=HYPERLINK("https://www.leilaoonline.com.br/lote/detalhe/194474", "RETROESCAVADEIRA JCB; MODELO 3CX 4X4; ANO 2016; EMPLACADA - FUNCIONANDO - PLACA FINAL 65")</f>
      </c>
      <c r="C26" s="4" t="inlineStr">
        <is>
          <t>Vendido</t>
        </is>
      </c>
      <c r="D26" s="4" t="inlineStr">
        <is>
          <t>131</t>
        </is>
      </c>
      <c r="E26" s="5" t="inlineStr">
        <is>
          <t>222.250,00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=HYPERLINK("https://www.leilaoonline.com.br/lote/detalhe/196121", "108")</f>
      </c>
      <c r="B27" s="4" t="s">
        <f>=HYPERLINK("https://www.leilaoonline.com.br/lote/detalhe/196121", "RETROESCAVADEIRA  MASSEY FERGUSON; MODELO 86 HD; ANO 1987")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49.500,00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=HYPERLINK("https://www.leilaoonline.com.br/lote/detalhe/194475", "145")</f>
      </c>
      <c r="B28" s="4" t="s">
        <f>=HYPERLINK("https://www.leilaoonline.com.br/lote/detalhe/194475", "CAÇAMBA COMPACTADORA DE LIXO PARA CAMINHÃO TOCO")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=HYPERLINK("https://www.leilaoonline.com.br/lote/detalhe/194476", "150")</f>
      </c>
      <c r="B29" s="4" t="s">
        <f>=HYPERLINK("https://www.leilaoonline.com.br/lote/detalhe/194476", "CAÇAMBA COMPACTADORA DE LIXO PARA CAMINHÃO TOCO")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=HYPERLINK("https://www.leilaoonline.com.br/lote/detalhe/194479", "155")</f>
      </c>
      <c r="B30" s="4" t="s">
        <f>=HYPERLINK("https://www.leilaoonline.com.br/lote/detalhe/194479", "COMPACTADOR DE LIXO; MARCA PLANALTO; 19 METROS CUBICOS; PARA CAMINHÃO TRUCADO")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2026-04-30T10:34:06.00Z</dcterms:created>
  <dc:creator>Tellks Tecnologia</dc:creator>
  <cp:revision>0</cp:revision>
</cp:coreProperties>
</file>