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116I 14 • Fiat Stradas • S10 HC e LT 2022 • Kombi • Hilux 13 • Audi A5 15 •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10/11/2023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=HYPERLINK("https://www.leilaoonline.com.br/lote/detalhe/202778", "005")</f>
      </c>
      <c r="B11" s="4" t="s">
        <f>=HYPERLINK("https://www.leilaoonline.com.br/lote/detalhe/202778", "veja o vídeo!! I/M. BENZ SLK 250 CGI; 2014/2014; VERMELHA; GASOLINA - FUNC. - IPVA 2023 OK - FIPE: R$ 204.336,00")</f>
      </c>
      <c r="C11" s="4" t="inlineStr">
        <is>
          <t>Não vendido</t>
        </is>
      </c>
      <c r="D11" s="4" t="inlineStr">
        <is>
          <t>70</t>
        </is>
      </c>
      <c r="E11" s="5" t="inlineStr">
        <is>
          <t>181.250,00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=HYPERLINK("https://www.leilaoonline.com.br/lote/detalhe/202234", "010")</f>
      </c>
      <c r="B12" s="4" t="s">
        <f>=HYPERLINK("https://www.leilaoonline.com.br/lote/detalhe/202234", "veja o vídeo!! I/TOYOTA HILUX CD4X4 SRV; 2013/2013; PRATA; DIESEL - FUNC. - IPVA 2023 OK - FIPE: R$ 137.299,00")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52.250,00</t>
        </is>
      </c>
      <c r="F12" s="4" t="inlineStr">
        <is>
          <t>2250.00</t>
        </is>
      </c>
    </row>
    <row collapsed="false" customFormat="false" customHeight="false" hidden="false" ht="12.1" outlineLevel="0" r="13">
      <c r="A13" s="5" t="s">
        <f>=HYPERLINK("https://www.leilaoonline.com.br/lote/detalhe/202237", "011")</f>
      </c>
      <c r="B13" s="4" t="s">
        <f>=HYPERLINK("https://www.leilaoonline.com.br/lote/detalhe/202237", "veja o vídeo!! I/AUDI A5 SPB 170CV; 2014/2015; PRETA; GASOLINA - FUNCIONANDO - IPVA 2023 OK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=HYPERLINK("https://www.leilaoonline.com.br/lote/detalhe/202227", "013")</f>
      </c>
      <c r="B14" s="4" t="s">
        <f>=HYPERLINK("https://www.leilaoonline.com.br/lote/detalhe/202227", "veja o vídeo!! FIAT/STRADA HD WK CC E; 2017/2018; BRANCA; GASOL./ALCO./GNV - FUNCIONANDO - IPVA 2023 OK")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=HYPERLINK("https://www.leilaoonline.com.br/lote/detalhe/203065", "015")</f>
      </c>
      <c r="B15" s="4" t="s">
        <f>=HYPERLINK("https://www.leilaoonline.com.br/lote/detalhe/203065", "veja o vídeo!! TOYOTA/ETIOS HB X 13L AT; 2017/2018; PRATA; ALCO./GASOL. - FUNCIONANDO - IPVA 2023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=HYPERLINK("https://www.leilaoonline.com.br/lote/detalhe/202532", "017")</f>
      </c>
      <c r="B16" s="4" t="s">
        <f>=HYPERLINK("https://www.leilaoonline.com.br/lote/detalhe/202532", "veja o vídeo!! VW/KOMBI FURGÃO; 2008/2009; BRANCA; GASOL./ALCO./GNV - FUNCIONANDO - IPVA 2023 OK")</f>
      </c>
      <c r="C16" s="4" t="inlineStr">
        <is>
          <t>Não vendido</t>
        </is>
      </c>
      <c r="D16" s="4" t="inlineStr">
        <is>
          <t>23</t>
        </is>
      </c>
      <c r="E16" s="5" t="inlineStr">
        <is>
          <t>15.500,00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=HYPERLINK("https://www.leilaoonline.com.br/lote/detalhe/202228", "018")</f>
      </c>
      <c r="B17" s="4" t="s">
        <f>=HYPERLINK("https://www.leilaoonline.com.br/lote/detalhe/202228", "veja o vídeo!! FIAT/FIORINO 1.4 FLEX; 2017/2018; BRANCA; ALCO./GASOL. - FUNCIONANDO - IPVA 2023 OK")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38.000,00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=HYPERLINK("https://www.leilaoonline.com.br/lote/detalhe/202231", "019")</f>
      </c>
      <c r="B18" s="4" t="s">
        <f>=HYPERLINK("https://www.leilaoonline.com.br/lote/detalhe/202231", "veja o vídeo!! FIAT/STRADA HD WK CC E; 2016/2017; BRANCA; ALCO./GASOL. - FUNCIONANDO - IPVA 2023 OK")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26.500,00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=HYPERLINK("https://www.leilaoonline.com.br/lote/detalhe/202225", "020")</f>
      </c>
      <c r="B19" s="4" t="s">
        <f>=HYPERLINK("https://www.leilaoonline.com.br/lote/detalhe/202225", "veja o vídeo!! CHEVROLET/S10 HC DD4A; 2021/2022; BRANCA; DIESEL - FUNC. - IPVA 2023 OK - APROX. 13.500KM - FIPE R$ 263.987,00")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85.000,00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=HYPERLINK("https://www.leilaoonline.com.br/lote/detalhe/202235", "021")</f>
      </c>
      <c r="B20" s="4" t="s">
        <f>=HYPERLINK("https://www.leilaoonline.com.br/lote/detalhe/202235", "AMBULÂNCIA I/FIAT DUCATO MAXICARGO; 2017/2018; BRANCA; DIESEL - IPVA 2023 OK - FIPE: R$ 158.205,00")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60.000,00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=HYPERLINK("https://www.leilaoonline.com.br/lote/detalhe/202236", "022")</f>
      </c>
      <c r="B21" s="4" t="s">
        <f>=HYPERLINK("https://www.leilaoonline.com.br/lote/detalhe/202236", "veja o vídeo!! CHEVROLET/SPIN 1.8L MT LS E.; 2021/2021; PRATA; ALCO./GASOL. - FUNC. - FROTA I22 - IPVA 2023 OK - FIPE: R$ 70.794,00")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52.250,00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=HYPERLINK("https://www.leilaoonline.com.br/lote/detalhe/202233", "023")</f>
      </c>
      <c r="B22" s="4" t="s">
        <f>=HYPERLINK("https://www.leilaoonline.com.br/lote/detalhe/202233", "veja o vídeo!! I/NISSAN FRONTIER LE X4; 2021/2022; AZUL; DIESEL - FUNCIONANDO - APROX. 19.100KM - FIPE: R$ 236.207,00")</f>
      </c>
      <c r="C22" s="4" t="inlineStr">
        <is>
          <t>Não vendido</t>
        </is>
      </c>
      <c r="D22" s="4" t="inlineStr">
        <is>
          <t>30</t>
        </is>
      </c>
      <c r="E22" s="5" t="inlineStr">
        <is>
          <t>142.500,00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=HYPERLINK("https://www.leilaoonline.com.br/lote/detalhe/202238", "024")</f>
      </c>
      <c r="B23" s="4" t="s">
        <f>=HYPERLINK("https://www.leilaoonline.com.br/lote/detalhe/202238", "veja o vídeo!! I/BMW 116I 1A11; 2014/2014; BRANCA; GASOLINA - FUNCIONANDO - IPVA 2023 OK")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42.500,00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=HYPERLINK("https://www.leilaoonline.com.br/lote/detalhe/202232", "025")</f>
      </c>
      <c r="B24" s="4" t="s">
        <f>=HYPERLINK("https://www.leilaoonline.com.br/lote/detalhe/202232", "veja o vídeo!! FIAT/LINEA ESSENCE 1.8;  2012/2012; PRETA; ALCO;/GASOL. - FUNCIONANDO - IPVA 2023 OK")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18.000,00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=HYPERLINK("https://www.leilaoonline.com.br/lote/detalhe/202229", "037")</f>
      </c>
      <c r="B25" s="4" t="s">
        <f>=HYPERLINK("https://www.leilaoonline.com.br/lote/detalhe/202229", "veja o vídeo!! FIAT/STRADA WORKING CE; 2016/2016; BRANCA; ALCO./GASOL. - FUNCIONANDO - IPVA 2023 OK")</f>
      </c>
      <c r="C25" s="4" t="inlineStr">
        <is>
          <t>Não vendido</t>
        </is>
      </c>
      <c r="D25" s="4" t="inlineStr">
        <is>
          <t>24</t>
        </is>
      </c>
      <c r="E25" s="5" t="inlineStr">
        <is>
          <t>25.750,00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=HYPERLINK("https://www.leilaoonline.com.br/lote/detalhe/202230", "039")</f>
      </c>
      <c r="B26" s="4" t="s">
        <f>=HYPERLINK("https://www.leilaoonline.com.br/lote/detalhe/202230", "veja o vídeo!! I/TOYOTA HILUX CD4X4 SRV; 2012/2013; PRATA; DIESEL - FUNCIONANDO - IPVA 2023 OK")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71.500,00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=HYPERLINK("https://www.leilaoonline.com.br/lote/detalhe/202226", "041")</f>
      </c>
      <c r="B27" s="4" t="s">
        <f>=HYPERLINK("https://www.leilaoonline.com.br/lote/detalhe/202226", "veja o vídeo!! CHEVROLET/S10 LT DD4A; 2021/2022; BRANCA; DIESEL - FUNCIONANDO - IPVA 2023 OK")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=HYPERLINK("https://www.leilaoonline.com.br/lote/detalhe/202533", "053")</f>
      </c>
      <c r="B28" s="4" t="s">
        <f>=HYPERLINK("https://www.leilaoonline.com.br/lote/detalhe/202533", "veja o vídeo!! FIAT/STRADA WORKING; 2012/2013; PRETA; ALCO./GASOL. - FUNCIONANDO - IPVA 2023 OK")</f>
      </c>
      <c r="C28" s="4" t="inlineStr">
        <is>
          <t>Não vendido</t>
        </is>
      </c>
      <c r="D28" s="4" t="inlineStr">
        <is>
          <t>30</t>
        </is>
      </c>
      <c r="E28" s="5" t="inlineStr">
        <is>
          <t>26.250,00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=HYPERLINK("https://www.leilaoonline.com.br/lote/detalhe/202534", "110")</f>
      </c>
      <c r="B29" s="4" t="s">
        <f>=HYPERLINK("https://www.leilaoonline.com.br/lote/detalhe/202534", "veja o vídeo!! VW/KOMBI FURGÃO; 2008/2009; BRANCA; ALCO./GASOL. - FUNCIONANDO - IPVA 2023 OK")</f>
      </c>
      <c r="C29" s="4" t="inlineStr">
        <is>
          <t>Não vendido</t>
        </is>
      </c>
      <c r="D29" s="4" t="inlineStr">
        <is>
          <t>18</t>
        </is>
      </c>
      <c r="E29" s="5" t="inlineStr">
        <is>
          <t>18.750,00</t>
        </is>
      </c>
      <c r="F2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2026-08-05T10:55:41.00Z</dcterms:created>
  <dc:creator>Tellks Tecnologia</dc:creator>
  <cp:revision>0</cp:revision>
</cp:coreProperties>
</file>