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Audi A5 • BMW 116, X1 e 320 • H Fit, City, WRV, HRV • Etios • S10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=HYPERLINK("https://www.leilaoonline.com.br/lote/detalhe/203704", "010")</f>
      </c>
      <c r="B11" s="4" t="s">
        <f>=HYPERLINK("https://www.leilaoonline.com.br/lote/detalhe/203704",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=HYPERLINK("https://www.leilaoonline.com.br/lote/detalhe/203720", "015")</f>
      </c>
      <c r="B12" s="4" t="s">
        <f>=HYPERLINK("https://www.leilaoonline.com.br/lote/detalhe/203720", "veja o vídeo!! HONDA/HR-V EXL CVT; 2020/2020; BRANCA; ALCO./GASOL. - FUNCIONANDO - IPVA 2023 OK - FIPE R$ 114.265,00")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72.250,00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=HYPERLINK("https://www.leilaoonline.com.br/lote/detalhe/203703", "020")</f>
      </c>
      <c r="B13" s="4" t="s">
        <f>=HYPERLINK("https://www.leilaoonline.com.br/lote/detalhe/203703", "veja o vídeo!! I/CHEVROLET CAMARO 2SS; 2012/2013; BRANCA; GASOLINA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=HYPERLINK("https://www.leilaoonline.com.br/lote/detalhe/204129", "022")</f>
      </c>
      <c r="B14" s="4" t="s">
        <f>=HYPERLINK("https://www.leilaoonline.com.br/lote/detalhe/204129", "veja o vídeo!! I/M. BENZ SLK 250 CGI; 2014/2014; VERMELHA; GASOLINA - FUNC. - IPVA 2023 OK - FIPE: R$ 204.336,00")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=HYPERLINK("https://www.leilaoonline.com.br/lote/detalhe/203705", "025")</f>
      </c>
      <c r="B15" s="4" t="s">
        <f>=HYPERLINK("https://www.leilaoonline.com.br/lote/detalhe/203705", "JEEP COMPASS LONGITUDE; 2021/2021; AUTOMÁTICO; DIESEL - FUNCIONANDO - FROTA 83 - IPVA 2023 OK - FIPE R$ 169.307,00")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=HYPERLINK("https://www.leilaoonline.com.br/lote/detalhe/203751", "027")</f>
      </c>
      <c r="B16" s="4" t="s">
        <f>=HYPERLINK("https://www.leilaoonline.com.br/lote/detalhe/203751", "veja o vídeo!! HONDA/FIT EX CVT; 2014/2015; CINZA; ALCO./GASOL. - FUNC. - IPVA 2023 OK - FIPE: R$ 60.032,00")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=HYPERLINK("https://www.leilaoonline.com.br/lote/detalhe/203727", "030")</f>
      </c>
      <c r="B17" s="4" t="s">
        <f>=HYPERLINK("https://www.leilaoonline.com.br/lote/detalhe/203727", "veja o vídeo!! HONDA/FIT PERSONAL; 2018/2019; PRATA; ALCO./GASOL.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=HYPERLINK("https://www.leilaoonline.com.br/lote/detalhe/203922", "035")</f>
      </c>
      <c r="B18" s="4" t="s">
        <f>=HYPERLINK("https://www.leilaoonline.com.br/lote/detalhe/203922", "veja o vídeo!! TOYOTA/ETIOS HB X 13L AT; 2017/2018; PRATA;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=HYPERLINK("https://www.leilaoonline.com.br/lote/detalhe/203711", "035")</f>
      </c>
      <c r="B19" s="4" t="s">
        <f>=HYPERLINK("https://www.leilaoonline.com.br/lote/detalhe/203711",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=HYPERLINK("https://www.leilaoonline.com.br/lote/detalhe/203719", "040")</f>
      </c>
      <c r="B20" s="4" t="s">
        <f>=HYPERLINK("https://www.leilaoonline.com.br/lote/detalhe/203719", "veja o video!! BMW/320I ACTIVE FLEX; 2018/2018; BRANCA; ALCO./GASOL. - FUNC. - APROX. 45.200KM - FIPE: R$ 153.451,00")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=HYPERLINK("https://www.leilaoonline.com.br/lote/detalhe/204190", "041")</f>
      </c>
      <c r="B21" s="4" t="s">
        <f>=HYPERLINK("https://www.leilaoonline.com.br/lote/detalhe/204190", "HONDA/FIT TWIST; 2012/2013; BRANCA; GASOL./ALCO./GNV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=HYPERLINK("https://www.leilaoonline.com.br/lote/detalhe/203924", "043")</f>
      </c>
      <c r="B22" s="4" t="s">
        <f>=HYPERLINK("https://www.leilaoonline.com.br/lote/detalhe/203924",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=HYPERLINK("https://www.leilaoonline.com.br/lote/detalhe/203706", "045")</f>
      </c>
      <c r="B23" s="4" t="s">
        <f>=HYPERLINK("https://www.leilaoonline.com.br/lote/detalhe/203706", "veja o vídeo!! CHEV/ONIX 10MT LT2; 2021/2022; BRANCA; ALCO./GASOL. - FUNC. - IPVA 2023 OK - APROX. 18.900KM")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=HYPERLINK("https://www.leilaoonline.com.br/lote/detalhe/203923", "050")</f>
      </c>
      <c r="B24" s="4" t="s">
        <f>=HYPERLINK("https://www.leilaoonline.com.br/lote/detalhe/203923", "veja o vídeo!! I/AUDI A5 SPB 170CV; 2014/2015; PRETA; GASOLINA - FUNCIONANDO - IPVA 2023 OK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=HYPERLINK("https://www.leilaoonline.com.br/lote/detalhe/203708", "055")</f>
      </c>
      <c r="B25" s="4" t="s">
        <f>=HYPERLINK("https://www.leilaoonline.com.br/lote/detalhe/203708", "CHEVROLET/S10 LTZ DD4A; 2017/2017; AZUL; DIESEL - FUNCIONANDO - IPVA 2023 OK")</f>
      </c>
      <c r="C25" s="4" t="inlineStr">
        <is>
          <t>Vendido</t>
        </is>
      </c>
      <c r="D25" s="4" t="inlineStr">
        <is>
          <t>40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=HYPERLINK("https://www.leilaoonline.com.br/lote/detalhe/203726", "060")</f>
      </c>
      <c r="B26" s="4" t="s">
        <f>=HYPERLINK("https://www.leilaoonline.com.br/lote/detalhe/203726", "veja o vídeo!! HONDA/WR-V EXL CVT; 2019/2020; CINZA; ALCO./GASOL. - FUNC. - IPVA 2023 OK - FIPE: R$ 91.826,00")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=HYPERLINK("https://www.leilaoonline.com.br/lote/detalhe/203725", "065")</f>
      </c>
      <c r="B27" s="4" t="s">
        <f>=HYPERLINK("https://www.leilaoonline.com.br/lote/detalhe/203725", "FIAT DOBLO ESSENCE 7L E; 2021/2021 - FUNCIONANDO - FROTA 62 - IPVA 2023 OK - FIPE R$ 82.424,00")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=HYPERLINK("https://www.leilaoonline.com.br/lote/detalhe/203746", "067")</f>
      </c>
      <c r="B28" s="4" t="s">
        <f>=HYPERLINK("https://www.leilaoonline.com.br/lote/detalhe/203746", "I/BMW X1 SDRIVE1.8I VL31; 2010/2011;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=HYPERLINK("https://www.leilaoonline.com.br/lote/detalhe/203707", "070")</f>
      </c>
      <c r="B29" s="4" t="s">
        <f>=HYPERLINK("https://www.leilaoonline.com.br/lote/detalhe/203707", "veja o vídeo!! HONDA/HR-V EXL CVT; 2021/2021; CINZA; ALCO./GASOL. - FUNCIONANDO - FIPE R$ 125.501,00")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=HYPERLINK("https://www.leilaoonline.com.br/lote/detalhe/203713", "080")</f>
      </c>
      <c r="B30" s="4" t="s">
        <f>=HYPERLINK("https://www.leilaoonline.com.br/lote/detalhe/203713", "veja o vídeo!! CHEVROLET/ONIX 10MT JOYE; 2018/2018; CINZA;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=HYPERLINK("https://www.leilaoonline.com.br/lote/detalhe/203724", "083")</f>
      </c>
      <c r="B31" s="4" t="s">
        <f>=HYPERLINK("https://www.leilaoonline.com.br/lote/detalhe/203724", "EVOQUE PURE P5D; 2015/2015 -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=HYPERLINK("https://www.leilaoonline.com.br/lote/detalhe/203739", "085")</f>
      </c>
      <c r="B32" s="4" t="s">
        <f>=HYPERLINK("https://www.leilaoonline.com.br/lote/detalhe/203739", "veja o vídeo!! TOYOTA/ETIOS HB XS 15; 2015/2015;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=HYPERLINK("https://www.leilaoonline.com.br/lote/detalhe/203709", "090")</f>
      </c>
      <c r="B33" s="4" t="s">
        <f>=HYPERLINK("https://www.leilaoonline.com.br/lote/detalhe/203709", "veja o vídeo!! HYUNDAI/HB20 1.0M UNIQUE; 2018/2019; PRATA; ALCO./GASOL.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=HYPERLINK("https://www.leilaoonline.com.br/lote/detalhe/203734", "093")</f>
      </c>
      <c r="B34" s="4" t="s">
        <f>=HYPERLINK("https://www.leilaoonline.com.br/lote/detalhe/203734", "veja o vídeo!! HONDA/CITY EX FLEX; 2011/2011; PRETA;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=HYPERLINK("https://www.leilaoonline.com.br/lote/detalhe/203717", "095")</f>
      </c>
      <c r="B35" s="4" t="s">
        <f>=HYPERLINK("https://www.leilaoonline.com.br/lote/detalhe/203717",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=HYPERLINK("https://www.leilaoonline.com.br/lote/detalhe/203714", "100")</f>
      </c>
      <c r="B36" s="4" t="s">
        <f>=HYPERLINK("https://www.leilaoonline.com.br/lote/detalhe/203714",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=HYPERLINK("https://www.leilaoonline.com.br/lote/detalhe/203759", "103")</f>
      </c>
      <c r="B37" s="4" t="s">
        <f>=HYPERLINK("https://www.leilaoonline.com.br/lote/detalhe/203759", "CHEVROLET/ONIX 1.4AT LTZ; 2017/2017; PRATA;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=HYPERLINK("https://www.leilaoonline.com.br/lote/detalhe/203723", "105")</f>
      </c>
      <c r="B38" s="4" t="s">
        <f>=HYPERLINK("https://www.leilaoonline.com.br/lote/detalhe/203723", "I/M.BENZ GLE63AMG; 2015/2016; PRETA; GASOLINA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=HYPERLINK("https://www.leilaoonline.com.br/lote/detalhe/203731", "110")</f>
      </c>
      <c r="B39" s="4" t="s">
        <f>=HYPERLINK("https://www.leilaoonline.com.br/lote/detalhe/203731", "veja o vídeo!! HYUNDAI/HB20 10M SENSE; 2020/2021; PRATA; ALCO./GASOL. - FUNC. - IPVA 2023 OK - FIPE: R$ 59.873,00")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=HYPERLINK("https://www.leilaoonline.com.br/lote/detalhe/203722", "115")</f>
      </c>
      <c r="B40" s="4" t="s">
        <f>=HYPERLINK("https://www.leilaoonline.com.br/lote/detalhe/203722", "veja o vídeo!! CHEV/ONIX JOY; 2020/2020; AZUL;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=HYPERLINK("https://www.leilaoonline.com.br/lote/detalhe/203733", "120")</f>
      </c>
      <c r="B41" s="4" t="s">
        <f>=HYPERLINK("https://www.leilaoonline.com.br/lote/detalhe/203733", "veja o vídeo!! RENAULT/DUSTER 16 D 4X2; 2011/2012; PRATA;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=HYPERLINK("https://www.leilaoonline.com.br/lote/detalhe/203732", "125")</f>
      </c>
      <c r="B42" s="4" t="s">
        <f>=HYPERLINK("https://www.leilaoonline.com.br/lote/detalhe/203732", "veja o vídeo!! JEEP/COMPASS LONGITUDE F; 2017/2017; BRANCA; ALCO./GASOL.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51.500,00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=HYPERLINK("https://www.leilaoonline.com.br/lote/detalhe/203758", "135")</f>
      </c>
      <c r="B43" s="4" t="s">
        <f>=HYPERLINK("https://www.leilaoonline.com.br/lote/detalhe/203758", "veja o vídeo!! CITROEN/C3 PICASSO EXC A; 2013/2013; PRETA; ALCO./GASOL. - FUNCIONANDO - IPVA 2023 OK")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=HYPERLINK("https://www.leilaoonline.com.br/lote/detalhe/203744", "140")</f>
      </c>
      <c r="B44" s="4" t="s">
        <f>=HYPERLINK("https://www.leilaoonline.com.br/lote/detalhe/203744", "veja o vídeo!! I/VOLVO S60 2.0 T5 KINET; 2015/2015; BRANCA;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=HYPERLINK("https://www.leilaoonline.com.br/lote/detalhe/203748", "145")</f>
      </c>
      <c r="B45" s="4" t="s">
        <f>=HYPERLINK("https://www.leilaoonline.com.br/lote/detalhe/203748", "veja o vídeo!! FIAT/IDEA ATTRACTIVE 1.4; 2013/2013; PRATA;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=HYPERLINK("https://www.leilaoonline.com.br/lote/detalhe/203721", "150")</f>
      </c>
      <c r="B46" s="4" t="s">
        <f>=HYPERLINK("https://www.leilaoonline.com.br/lote/detalhe/203721", "GM/OPALA; 1971/1971; VERMELHA; GASOLINA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=HYPERLINK("https://www.leilaoonline.com.br/lote/detalhe/203716", "155")</f>
      </c>
      <c r="B47" s="4" t="s">
        <f>=HYPERLINK("https://www.leilaoonline.com.br/lote/detalhe/203716", "veja o vídeo!! I/CHEVROLET AGILE LTZ; 2011/2011; BRANCA; ALCO./GASOL. - FUNCIONANDO - IPVA 2023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21.600,00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=HYPERLINK("https://www.leilaoonline.com.br/lote/detalhe/203743", "157")</f>
      </c>
      <c r="B48" s="4" t="s">
        <f>=HYPERLINK("https://www.leilaoonline.com.br/lote/detalhe/203743", "veja o vídeo!! IMP/VOLVO V40 2.0 T; 2001/2001;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=HYPERLINK("https://www.leilaoonline.com.br/lote/detalhe/203710", "160")</f>
      </c>
      <c r="B49" s="4" t="s">
        <f>=HYPERLINK("https://www.leilaoonline.com.br/lote/detalhe/203710", "veja o vídeo!! HONDA/CIVIC LX; 2002/2003;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=HYPERLINK("https://www.leilaoonline.com.br/lote/detalhe/203735", "163")</f>
      </c>
      <c r="B50" s="4" t="s">
        <f>=HYPERLINK("https://www.leilaoonline.com.br/lote/detalhe/203735", "veja o vídeo!! I/VW SPACEFOX; 2008/2009; PRATA; ALCO./GASOL. - FUNCIONANDO - IPVA 2023 OK")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=HYPERLINK("https://www.leilaoonline.com.br/lote/detalhe/203730", "165")</f>
      </c>
      <c r="B51" s="4" t="s">
        <f>=HYPERLINK("https://www.leilaoonline.com.br/lote/detalhe/203730", "veja o vídeo!! VW/NOVA SAVEIRO CE; 2013/2014;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=HYPERLINK("https://www.leilaoonline.com.br/lote/detalhe/203737", "170")</f>
      </c>
      <c r="B52" s="4" t="s">
        <f>=HYPERLINK("https://www.leilaoonline.com.br/lote/detalhe/203737", "I/HYUNDAI I30 2.0; 2012/2012; PRETA; GASOLINA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=HYPERLINK("https://www.leilaoonline.com.br/lote/detalhe/203742", "175")</f>
      </c>
      <c r="B53" s="4" t="s">
        <f>=HYPERLINK("https://www.leilaoonline.com.br/lote/detalhe/203742", "VW/KOMBI; 2011/2011; BRANCA;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=HYPERLINK("https://www.leilaoonline.com.br/lote/detalhe/203738", "180")</f>
      </c>
      <c r="B54" s="4" t="s">
        <f>=HYPERLINK("https://www.leilaoonline.com.br/lote/detalhe/203738", "NISSAN/VERSA 10 S; 2015/2016; PRETA; ALCO./GASOL. - FUNCIONANDO - IPVA 2023 OK")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=HYPERLINK("https://www.leilaoonline.com.br/lote/detalhe/203712", "185")</f>
      </c>
      <c r="B55" s="4" t="s">
        <f>=HYPERLINK("https://www.leilaoonline.com.br/lote/detalhe/203712", "veja o vídeo!! I/PEUGEOT 3008 GRIFFE; 2011/2012; PRATA; GASOLINA - FUNCIONANDO - IPVA 2023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=HYPERLINK("https://www.leilaoonline.com.br/lote/detalhe/203741", "193")</f>
      </c>
      <c r="B56" s="4" t="s">
        <f>=HYPERLINK("https://www.leilaoonline.com.br/lote/detalhe/203741", "veja o vídeo!! I/VW SPACEFOX TREND GII; 2011/2012; BRANCA; ALCO./GASOL. - FUNCIONANDO - IPVA 2023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=HYPERLINK("https://www.leilaoonline.com.br/lote/detalhe/203749", "195")</f>
      </c>
      <c r="B57" s="4" t="s">
        <f>=HYPERLINK("https://www.leilaoonline.com.br/lote/detalhe/203749", "veja o vídeo!! HONDA/CIVIC LXL FLEX; 2010/2010; DOURADA;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=HYPERLINK("https://www.leilaoonline.com.br/lote/detalhe/203750", "197")</f>
      </c>
      <c r="B58" s="4" t="s">
        <f>=HYPERLINK("https://www.leilaoonline.com.br/lote/detalhe/203750", "I/CHEVROLET AGILE LTZ; 2010/2011; PRATA;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=HYPERLINK("https://www.leilaoonline.com.br/lote/detalhe/203715", "200")</f>
      </c>
      <c r="B59" s="4" t="s">
        <f>=HYPERLINK("https://www.leilaoonline.com.br/lote/detalhe/203715", "RARIDADE IMP CHEVROLET; 1929/1929; VERMELHA;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=HYPERLINK("https://www.leilaoonline.com.br/lote/detalhe/203752", "205")</f>
      </c>
      <c r="B60" s="4" t="s">
        <f>=HYPERLINK("https://www.leilaoonline.com.br/lote/detalhe/203752", "veja o vídeo!! I/HONDA CR-V LX FLEX; 2013/2013; PRETA; ALCO./GASOL. - FUNCIONANDO")</f>
      </c>
      <c r="C60" s="4" t="inlineStr">
        <is>
          <t>Vendido</t>
        </is>
      </c>
      <c r="D60" s="4" t="inlineStr">
        <is>
          <t>48</t>
        </is>
      </c>
      <c r="E60" s="5" t="inlineStr">
        <is>
          <t>38.500,00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=HYPERLINK("https://www.leilaoonline.com.br/lote/detalhe/203745", "207")</f>
      </c>
      <c r="B61" s="4" t="s">
        <f>=HYPERLINK("https://www.leilaoonline.com.br/lote/detalhe/203745", "VW/GOLF 1.6 SPORTLINE; 2010/2011; PRETA; ALCO./GASOL. - FUNCIONANDO - IPVA 2023 OK")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24.250,00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=HYPERLINK("https://www.leilaoonline.com.br/lote/detalhe/203728", "210")</f>
      </c>
      <c r="B62" s="4" t="s">
        <f>=HYPERLINK("https://www.leilaoonline.com.br/lote/detalhe/203728", "veja o vídeo!! VW/SAVEIRO CL 1.8 MI; 1999/1999; PRETA; ALCOOL - FUNCIONANDO - TURBO LEGALIZADO")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=HYPERLINK("https://www.leilaoonline.com.br/lote/detalhe/203760", "213")</f>
      </c>
      <c r="B63" s="4" t="s">
        <f>=HYPERLINK("https://www.leilaoonline.com.br/lote/detalhe/203760",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=HYPERLINK("https://www.leilaoonline.com.br/lote/detalhe/203736", "215")</f>
      </c>
      <c r="B64" s="4" t="s">
        <f>=HYPERLINK("https://www.leilaoonline.com.br/lote/detalhe/203736", "VW/GOL 1.0; 2009/2010;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=HYPERLINK("https://www.leilaoonline.com.br/lote/detalhe/203729", "220")</f>
      </c>
      <c r="B65" s="4" t="s">
        <f>=HYPERLINK("https://www.leilaoonline.com.br/lote/detalhe/203729", "CHEVROLET/CRUZE LT NB; 2012/2012; ALCO./GASOL./GNV - FUNCIONANDO - PLACA FINAL A20 -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=HYPERLINK("https://www.leilaoonline.com.br/lote/detalhe/203754", "223")</f>
      </c>
      <c r="B66" s="4" t="s">
        <f>=HYPERLINK("https://www.leilaoonline.com.br/lote/detalhe/203754",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=HYPERLINK("https://www.leilaoonline.com.br/lote/detalhe/203747", "225")</f>
      </c>
      <c r="B67" s="4" t="s">
        <f>=HYPERLINK("https://www.leilaoonline.com.br/lote/detalhe/203747", "veja o vídeo!! FORD/ESCORT L; 1993/1994; DOURADA; GASOLINA - FUNCIONANDO")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=HYPERLINK("https://www.leilaoonline.com.br/lote/detalhe/203753", "230")</f>
      </c>
      <c r="B68" s="4" t="s">
        <f>=HYPERLINK("https://www.leilaoonline.com.br/lote/detalhe/203753", "I/HYUNDAI I30 2.0; 2011/2012;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=HYPERLINK("https://www.leilaoonline.com.br/lote/detalhe/203755", "245")</f>
      </c>
      <c r="B69" s="4" t="s">
        <f>=HYPERLINK("https://www.leilaoonline.com.br/lote/detalhe/203755", "RENAULT/SCENIC EXP 1616V; 2005/2006;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=HYPERLINK("https://www.leilaoonline.com.br/lote/detalhe/203757", "500")</f>
      </c>
      <c r="B70" s="4" t="s">
        <f>=HYPERLINK("https://www.leilaoonline.com.br/lote/detalhe/203757", "JOGO DE RODAS 5 FUROS ARO 18" COM PNEUS 215 X 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=HYPERLINK("https://www.leilaoonline.com.br/lote/detalhe/203756", "505")</f>
      </c>
      <c r="B71" s="4" t="s">
        <f>=HYPERLINK("https://www.leilaoonline.com.br/lote/detalhe/203756", "JOGO DE RODAS ORBITAL (FUTURA) ARO 14 COM PNEUS")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