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S10 ADV 20 E LS 22 - FRONTIER 21 - KOMBI 09 - PALIO WEEK. - SPIN 21 - MMC ASX 11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30/01/2024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=HYPERLINK("https://www.leilaoonline.com.br/lote/detalhe/212497", "048")</f>
      </c>
      <c r="B11" s="4" t="s">
        <f>=HYPERLINK("https://www.leilaoonline.com.br/lote/detalhe/212497", "veja o vídeo!! VW/KOMBI FURGAO; 2009/2009; BRANCA; ALCO./GASOL. - FUNCIONANDO")</f>
      </c>
      <c r="C11" s="4" t="inlineStr">
        <is>
          <t>Vendido</t>
        </is>
      </c>
      <c r="D11" s="4" t="inlineStr">
        <is>
          <t>24</t>
        </is>
      </c>
      <c r="E11" s="5" t="inlineStr">
        <is>
          <t>18.000,00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=HYPERLINK("https://www.leilaoonline.com.br/lote/detalhe/212496", "049")</f>
      </c>
      <c r="B12" s="4" t="s">
        <f>=HYPERLINK("https://www.leilaoonline.com.br/lote/detalhe/212496", "CHEVROLET S10 LS CABINE DUPLA 4X4; 2018/2019; BRANCA; DIESEL - FUNCIONANDO")</f>
      </c>
      <c r="C12" s="4" t="inlineStr">
        <is>
          <t>Vendido</t>
        </is>
      </c>
      <c r="D12" s="4" t="inlineStr">
        <is>
          <t>42</t>
        </is>
      </c>
      <c r="E12" s="5" t="inlineStr">
        <is>
          <t>89.500,00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=HYPERLINK("https://www.leilaoonline.com.br/lote/detalhe/212970", "050")</f>
      </c>
      <c r="B13" s="4" t="s">
        <f>=HYPERLINK("https://www.leilaoonline.com.br/lote/detalhe/212970", "FIAT 500 SPORT DUAL; 2009/2010; GASOLINA; COMPLETO - FUNCIONANDO - APROX. 69.700KM")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35.500,00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=HYPERLINK("https://www.leilaoonline.com.br/lote/detalhe/212495", "051")</f>
      </c>
      <c r="B14" s="4" t="s">
        <f>=HYPERLINK("https://www.leilaoonline.com.br/lote/detalhe/212495", "veja o vídeo!! CHEVROLET/SPIN 1.8L MT LS E.; 2021/2021; PRATA; ALCO./GASOL. - FUNCIONANDO - FROTA H16")</f>
      </c>
      <c r="C14" s="4" t="inlineStr">
        <is>
          <t>Não vendido</t>
        </is>
      </c>
      <c r="D14" s="4" t="inlineStr">
        <is>
          <t>28</t>
        </is>
      </c>
      <c r="E14" s="5" t="inlineStr">
        <is>
          <t>36.750,00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=HYPERLINK("https://www.leilaoonline.com.br/lote/detalhe/212494", "053")</f>
      </c>
      <c r="B15" s="4" t="s">
        <f>=HYPERLINK("https://www.leilaoonline.com.br/lote/detalhe/212494", "veja o vídeo!! VW/KOMBI FURGÃO; 2008/2009; BRANCA; GASOL./ALCO./GNV - FUNCIONANDO")</f>
      </c>
      <c r="C15" s="4" t="inlineStr">
        <is>
          <t>Vendido</t>
        </is>
      </c>
      <c r="D15" s="4" t="inlineStr">
        <is>
          <t>23</t>
        </is>
      </c>
      <c r="E15" s="5" t="inlineStr">
        <is>
          <t>19.000,00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=HYPERLINK("https://www.leilaoonline.com.br/lote/detalhe/212487", "056")</f>
      </c>
      <c r="B16" s="4" t="s">
        <f>=HYPERLINK("https://www.leilaoonline.com.br/lote/detalhe/212487", "CHEVROLET S10 ADV FD2; 2020/2020; BRANCA; ALCO./GASOL. - FUNCIONANDO")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65.000,00</t>
        </is>
      </c>
      <c r="F16" s="4" t="inlineStr">
        <is>
          <t>1750.00</t>
        </is>
      </c>
    </row>
    <row collapsed="false" customFormat="false" customHeight="false" hidden="false" ht="12.1" outlineLevel="0" r="17">
      <c r="A17" s="5" t="s">
        <f>=HYPERLINK("https://www.leilaoonline.com.br/lote/detalhe/212488", "057")</f>
      </c>
      <c r="B17" s="4" t="s">
        <f>=HYPERLINK("https://www.leilaoonline.com.br/lote/detalhe/212488", "CHEVROLET S10 ADV FD2; 2019/2019; BRANCA; ALCO./GASOL.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59.000,00</t>
        </is>
      </c>
      <c r="F17" s="4" t="inlineStr">
        <is>
          <t>1750.00</t>
        </is>
      </c>
    </row>
    <row collapsed="false" customFormat="false" customHeight="false" hidden="false" ht="12.1" outlineLevel="0" r="18">
      <c r="A18" s="5" t="s">
        <f>=HYPERLINK("https://www.leilaoonline.com.br/lote/detalhe/212489", "058")</f>
      </c>
      <c r="B18" s="4" t="s">
        <f>=HYPERLINK("https://www.leilaoonline.com.br/lote/detalhe/212489", "CHEVROLET S10 ADV FD2; 2020/2020; BRANCA; ALCO./GASOL. - FUNCIONANDO")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66.750,00</t>
        </is>
      </c>
      <c r="F18" s="4" t="inlineStr">
        <is>
          <t>1750.00</t>
        </is>
      </c>
    </row>
    <row collapsed="false" customFormat="false" customHeight="false" hidden="false" ht="12.1" outlineLevel="0" r="19">
      <c r="A19" s="5" t="s">
        <f>=HYPERLINK("https://www.leilaoonline.com.br/lote/detalhe/212490", "060")</f>
      </c>
      <c r="B19" s="4" t="s">
        <f>=HYPERLINK("https://www.leilaoonline.com.br/lote/detalhe/212490", "CHEVROLET SPIN LS; 2021/2021; PRATA; ALCO./GASOL. - FUNCIONANDO")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31.500,00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=HYPERLINK("https://www.leilaoonline.com.br/lote/detalhe/212491", "061")</f>
      </c>
      <c r="B20" s="4" t="s">
        <f>=HYPERLINK("https://www.leilaoonline.com.br/lote/detalhe/212491", "veja o vídeo!! I NISSAN FRONTIER S MTX4 4X4; 2021/2021; BRANCA; DIESEL - FUNCIONANDO")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89.000,00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=HYPERLINK("https://www.leilaoonline.com.br/lote/detalhe/212492", "062")</f>
      </c>
      <c r="B21" s="4" t="s">
        <f>=HYPERLINK("https://www.leilaoonline.com.br/lote/detalhe/212492", "veja o vídeo!! I NISSAN FRONTIER S MTX4 4X4; 2021/2021; BRANCA; DIESEL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89.000,00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=HYPERLINK("https://www.leilaoonline.com.br/lote/detalhe/212493", "063")</f>
      </c>
      <c r="B22" s="4" t="s">
        <f>=HYPERLINK("https://www.leilaoonline.com.br/lote/detalhe/212493", "CHEVROLET S10 LS 4X4 CD; 2021/2022; PRATA; DIESEL - FUNCIONANDO")</f>
      </c>
      <c r="C22" s="4" t="inlineStr">
        <is>
          <t>Não vendido</t>
        </is>
      </c>
      <c r="D22" s="4" t="inlineStr">
        <is>
          <t>20</t>
        </is>
      </c>
      <c r="E22" s="5" t="inlineStr">
        <is>
          <t>79.500,00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=HYPERLINK("https://www.leilaoonline.com.br/lote/detalhe/212500", "066")</f>
      </c>
      <c r="B23" s="4" t="s">
        <f>=HYPERLINK("https://www.leilaoonline.com.br/lote/detalhe/212500", "CHEVROLET SPIN LS; 2021/2021; PRATA; ALCO./GASOL.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=HYPERLINK("https://www.leilaoonline.com.br/lote/detalhe/212499", "067")</f>
      </c>
      <c r="B24" s="4" t="s">
        <f>=HYPERLINK("https://www.leilaoonline.com.br/lote/detalhe/212499", "NISSAN FRONTIER XE 4X2; 2013/2013; PRETA; DIESEL - NÃO FUNCIONA")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11.500,00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=HYPERLINK("https://www.leilaoonline.com.br/lote/detalhe/212498", "068")</f>
      </c>
      <c r="B25" s="4" t="s">
        <f>=HYPERLINK("https://www.leilaoonline.com.br/lote/detalhe/212498", "CHEVROLET SPIN LS; 2021/2021; PRATA; ALCO./GASOL.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31.000,00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=HYPERLINK("https://www.leilaoonline.com.br/lote/detalhe/212501", "069")</f>
      </c>
      <c r="B26" s="4" t="s">
        <f>=HYPERLINK("https://www.leilaoonline.com.br/lote/detalhe/212501", "CHEVROLET SPIN LS; 2021/2021; PRATA; ALCO./GASOL. - FUNCIONANDO")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31.500,00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=HYPERLINK("https://www.leilaoonline.com.br/lote/detalhe/212502", "070")</f>
      </c>
      <c r="B27" s="4" t="s">
        <f>=HYPERLINK("https://www.leilaoonline.com.br/lote/detalhe/212502", "JINBEI FABUSFORMA M35; 2012/2013; BRANCA; GASOLINA")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=HYPERLINK("https://www.leilaoonline.com.br/lote/detalhe/212503", "073")</f>
      </c>
      <c r="B28" s="4" t="s">
        <f>=HYPERLINK("https://www.leilaoonline.com.br/lote/detalhe/212503", "FIAT PALIO WEEKEND ADVENTURE; 2018/2019; BRANCA; ALCO./GASOL. - FUNCIONANDO")</f>
      </c>
      <c r="C28" s="4" t="inlineStr">
        <is>
          <t>Não vendido</t>
        </is>
      </c>
      <c r="D28" s="4" t="inlineStr">
        <is>
          <t>9</t>
        </is>
      </c>
      <c r="E28" s="5" t="inlineStr">
        <is>
          <t>21.500,00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=HYPERLINK("https://www.leilaoonline.com.br/lote/detalhe/212504", "074")</f>
      </c>
      <c r="B29" s="4" t="s">
        <f>=HYPERLINK("https://www.leilaoonline.com.br/lote/detalhe/212504", "FIAT PALIO WEEKEND ADVENTURE; 2018/2019; BRANCA; ALCO./GASOL. - FUNCIONANDO")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17.500,00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=HYPERLINK("https://www.leilaoonline.com.br/lote/detalhe/212505", "075")</f>
      </c>
      <c r="B30" s="4" t="s">
        <f>=HYPERLINK("https://www.leilaoonline.com.br/lote/detalhe/212505", "FIAT PALIO WEEKEND ADVENTURE; 2018/2019; BRANCA; ALCO./GASOL. - FUNCIONANDO")</f>
      </c>
      <c r="C30" s="4" t="inlineStr">
        <is>
          <t>Não vendido</t>
        </is>
      </c>
      <c r="D30" s="4" t="inlineStr">
        <is>
          <t>12</t>
        </is>
      </c>
      <c r="E30" s="5" t="inlineStr">
        <is>
          <t>23.000,00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=HYPERLINK("https://www.leilaoonline.com.br/lote/detalhe/212506", "077")</f>
      </c>
      <c r="B31" s="4" t="s">
        <f>=HYPERLINK("https://www.leilaoonline.com.br/lote/detalhe/212506", "NISSAN FRONTIER S MTX4; 2021/2021; BRANCA; DIESEL; CABINE DUPLA; 4X4; - FUNCIONANDO - FROTA J54")</f>
      </c>
      <c r="C31" s="4" t="inlineStr">
        <is>
          <t>Não vendido</t>
        </is>
      </c>
      <c r="D31" s="4" t="inlineStr">
        <is>
          <t>4</t>
        </is>
      </c>
      <c r="E31" s="5" t="inlineStr">
        <is>
          <t>81.250,00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=HYPERLINK("https://www.leilaoonline.com.br/lote/detalhe/212507", "089")</f>
      </c>
      <c r="B32" s="4" t="s">
        <f>=HYPERLINK("https://www.leilaoonline.com.br/lote/detalhe/212507", "veja o vídeo!! I/MMC ASX 2.0; 2010/2011; PRETA; GASOLINA - FUNCIONANDO")</f>
      </c>
      <c r="C32" s="4" t="inlineStr">
        <is>
          <t>Não vendido</t>
        </is>
      </c>
      <c r="D32" s="4" t="inlineStr">
        <is>
          <t>40</t>
        </is>
      </c>
      <c r="E32" s="5" t="inlineStr">
        <is>
          <t>32.500,00</t>
        </is>
      </c>
      <c r="F3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2026-04-30T06:40:22.00Z</dcterms:created>
  <dc:creator>Tellks Tecnologia</dc:creator>
  <cp:revision>0</cp:revision>
</cp:coreProperties>
</file>