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Furadeiras • Compressores • Empilhadeira Clark • Motores • Bombas • Prensas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=HYPERLINK("https://www.leilaoonline.com.br/lote/detalhe/212993", "001")</f>
      </c>
      <c r="B11" s="4" t="s">
        <f>=HYPERLINK("https://www.leilaoonline.com.br/lote/detalhe/212993", "SOPRADOR TIPO ROOTS")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=HYPERLINK("https://www.leilaoonline.com.br/lote/detalhe/212994", "002")</f>
      </c>
      <c r="B12" s="4" t="s">
        <f>=HYPERLINK("https://www.leilaoonline.com.br/lote/detalhe/212994", "EMPILHADEIRA ELÉTRICA PANTOGRÁFICA YALE NDR35 ANO: 2010, 1.600 KG")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=HYPERLINK("https://www.leilaoonline.com.br/lote/detalhe/212995", "003")</f>
      </c>
      <c r="B13" s="4" t="s">
        <f>=HYPERLINK("https://www.leilaoonline.com.br/lote/detalhe/212995", "DIVISOR ROTATIVO EM AÇO INOX DIALMÁTICA")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=HYPERLINK("https://www.leilaoonline.com.br/lote/detalhe/212996", "004")</f>
      </c>
      <c r="B14" s="4" t="s">
        <f>=HYPERLINK("https://www.leilaoonline.com.br/lote/detalhe/212996", "ELETROIMÃ METALMAG")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=HYPERLINK("https://www.leilaoonline.com.br/lote/detalhe/213006", "005")</f>
      </c>
      <c r="B15" s="4" t="s">
        <f>=HYPERLINK("https://www.leilaoonline.com.br/lote/detalhe/213006", "LOTE COM 20 UNIDADES DE ESTRUTURAS EM AÇO INÓX (NÃO PEGA IMÃ); COM 6 E 4,5 METROS (APROX. 900KG)")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=HYPERLINK("https://www.leilaoonline.com.br/lote/detalhe/212997", "006")</f>
      </c>
      <c r="B16" s="4" t="s">
        <f>=HYPERLINK("https://www.leilaoonline.com.br/lote/detalhe/212997", "PRENSA EXCENTRICA 25 TON")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=HYPERLINK("https://www.leilaoonline.com.br/lote/detalhe/213004", "007")</f>
      </c>
      <c r="B17" s="4" t="s">
        <f>=HYPERLINK("https://www.leilaoonline.com.br/lote/detalhe/213004", "DOBRADEIRA SORG 3000MM X 3,20MM 1/8'' - CÓD. 1606")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=HYPERLINK("https://www.leilaoonline.com.br/lote/detalhe/213005", "008")</f>
      </c>
      <c r="B18" s="4" t="s">
        <f>=HYPERLINK("https://www.leilaoonline.com.br/lote/detalhe/213005", "GUILHOTINA HIDRÁULICA HIMECA 3000MM X 5MM 1/4'' - CÓD. 1607")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=HYPERLINK("https://www.leilaoonline.com.br/lote/detalhe/212998", "009")</f>
      </c>
      <c r="B19" s="4" t="s">
        <f>=HYPERLINK("https://www.leilaoonline.com.br/lote/detalhe/212998", "LAVADORA INDUSTRIAL WAP")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=HYPERLINK("https://www.leilaoonline.com.br/lote/detalhe/212999", "010")</f>
      </c>
      <c r="B20" s="4" t="s">
        <f>=HYPERLINK("https://www.leilaoonline.com.br/lote/detalhe/212999", "DESENTUPIDORA RIDGID KOLLMANN K1000 MOTOR GASOLINA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=HYPERLINK("https://www.leilaoonline.com.br/lote/detalhe/213003", "011")</f>
      </c>
      <c r="B21" s="4" t="s">
        <f>=HYPERLINK("https://www.leilaoonline.com.br/lote/detalhe/213003", "EMPILHADEIRA HYSTER; CAPACIDADE 6,5 TON. GLP")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=HYPERLINK("https://www.leilaoonline.com.br/lote/detalhe/213000", "012")</f>
      </c>
      <c r="B22" s="4" t="s">
        <f>=HYPERLINK("https://www.leilaoonline.com.br/lote/detalhe/213000", "DESENTUPIDORA RIDGID KOLLMANN K500 MOTOR GASOLINA")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=HYPERLINK("https://www.leilaoonline.com.br/lote/detalhe/213001", "013")</f>
      </c>
      <c r="B23" s="4" t="s">
        <f>=HYPERLINK("https://www.leilaoonline.com.br/lote/detalhe/213001", "PRENSA SORVETEIRA PNEUMÁTICA PARA FIXAÇÃO DE SOLA DE CALÇADO")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=HYPERLINK("https://www.leilaoonline.com.br/lote/detalhe/213007", "014")</f>
      </c>
      <c r="B24" s="4" t="s">
        <f>=HYPERLINK("https://www.leilaoonline.com.br/lote/detalhe/213007", "LOTE COM 21 UNIDADES DE ESTRUTURAS EM AÇO INÓX (NÃO PEGA IMÃ); COM 6 E 4,5 METROS (APROX. 950KG)")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=HYPERLINK("https://www.leilaoonline.com.br/lote/detalhe/213002", "015")</f>
      </c>
      <c r="B25" s="4" t="s">
        <f>=HYPERLINK("https://www.leilaoonline.com.br/lote/detalhe/213002", "MISTURADOR EM AÇO INOX 200 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=HYPERLINK("https://www.leilaoonline.com.br/lote/detalhe/213008", "016")</f>
      </c>
      <c r="B26" s="4" t="s">
        <f>=HYPERLINK("https://www.leilaoonline.com.br/lote/detalhe/213008", "FURADEIRA DE BANCADA FERRARI 1/2 CV")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=HYPERLINK("https://www.leilaoonline.com.br/lote/detalhe/213009", "017")</f>
      </c>
      <c r="B27" s="4" t="s">
        <f>=HYPERLINK("https://www.leilaoonline.com.br/lote/detalhe/213009", "TIRFOR BERG-STEEL 1600 KG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=HYPERLINK("https://www.leilaoonline.com.br/lote/detalhe/213010", "020")</f>
      </c>
      <c r="B28" s="4" t="s">
        <f>=HYPERLINK("https://www.leilaoonline.com.br/lote/detalhe/213010", "MÁQUINA DE SOLDA PONTO 15 KVA")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=HYPERLINK("https://www.leilaoonline.com.br/lote/detalhe/213011", "021")</f>
      </c>
      <c r="B29" s="4" t="s">
        <f>=HYPERLINK("https://www.leilaoonline.com.br/lote/detalhe/213011", "SERRA DE FITA VERTICAL ARTRAM")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=HYPERLINK("https://www.leilaoonline.com.br/lote/detalhe/213012", "022")</f>
      </c>
      <c r="B30" s="4" t="s">
        <f>=HYPERLINK("https://www.leilaoonline.com.br/lote/detalhe/213012", "BOMBA DE INCÊNDIO 60 CV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=HYPERLINK("https://www.leilaoonline.com.br/lote/detalhe/213013", "023")</f>
      </c>
      <c r="B31" s="4" t="s">
        <f>=HYPERLINK("https://www.leilaoonline.com.br/lote/detalhe/213013", "BOMBA CENTRÍFUGA 20 CV")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=HYPERLINK("https://www.leilaoonline.com.br/lote/detalhe/213014", "024")</f>
      </c>
      <c r="B32" s="4" t="s">
        <f>=HYPERLINK("https://www.leilaoonline.com.br/lote/detalhe/213014", "GELADEIRA INDUSTRIAL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=HYPERLINK("https://www.leilaoonline.com.br/lote/detalhe/213017", "026")</f>
      </c>
      <c r="B33" s="4" t="s">
        <f>=HYPERLINK("https://www.leilaoonline.com.br/lote/detalhe/213017", "COMPRESSOR ATLAS COPCO GX5 20 PÉS")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=HYPERLINK("https://www.leilaoonline.com.br/lote/detalhe/213015", "029")</f>
      </c>
      <c r="B34" s="4" t="s">
        <f>=HYPERLINK("https://www.leilaoonline.com.br/lote/detalhe/213015", "MEDIDOR VOLUMÉTRICO ELETRÔNICO COMBUSTÍVEL GILBARCO 100L/MIN")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=HYPERLINK("https://www.leilaoonline.com.br/lote/detalhe/213020", "030")</f>
      </c>
      <c r="B35" s="4" t="s">
        <f>=HYPERLINK("https://www.leilaoonline.com.br/lote/detalhe/213020", "MEDIDOR VOLUMÉTRICO ELETRÔNICO COMBUSTÍVEL GILBARCO VEEDER-ROOT")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=HYPERLINK("https://www.leilaoonline.com.br/lote/detalhe/213016", "031")</f>
      </c>
      <c r="B36" s="4" t="s">
        <f>=HYPERLINK("https://www.leilaoonline.com.br/lote/detalhe/213016", "GELADEIRA INDUSTRIAL MECALOR")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=HYPERLINK("https://www.leilaoonline.com.br/lote/detalhe/213018", "032")</f>
      </c>
      <c r="B37" s="4" t="s">
        <f>=HYPERLINK("https://www.leilaoonline.com.br/lote/detalhe/213018", "SECADOR DE AR COMPRIMIDO NORGREN")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=HYPERLINK("https://www.leilaoonline.com.br/lote/detalhe/213023", "033")</f>
      </c>
      <c r="B38" s="4" t="s">
        <f>=HYPERLINK("https://www.leilaoonline.com.br/lote/detalhe/213023", "TIRFOR BERG-STEEL 3200 KG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=HYPERLINK("https://www.leilaoonline.com.br/lote/detalhe/213024", "034")</f>
      </c>
      <c r="B39" s="4" t="s">
        <f>=HYPERLINK("https://www.leilaoonline.com.br/lote/detalhe/213024", "TORNO MECÂNICO ROMI")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=HYPERLINK("https://www.leilaoonline.com.br/lote/detalhe/213025", "035")</f>
      </c>
      <c r="B40" s="4" t="s">
        <f>=HYPERLINK("https://www.leilaoonline.com.br/lote/detalhe/213025", "TORNO MECÂNICO SCHUTTE")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=HYPERLINK("https://www.leilaoonline.com.br/lote/detalhe/213026", "036")</f>
      </c>
      <c r="B41" s="4" t="s">
        <f>=HYPERLINK("https://www.leilaoonline.com.br/lote/detalhe/213026", "TORNO MECÂNICO DE CORREIA")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=HYPERLINK("https://www.leilaoonline.com.br/lote/detalhe/213027", "038")</f>
      </c>
      <c r="B42" s="4" t="s">
        <f>=HYPERLINK("https://www.leilaoonline.com.br/lote/detalhe/213027", "EMPILHADEIRA ELÉTRICA AMEISE ETV 20 2000 KG TRIPLEX 7,30M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=HYPERLINK("https://www.leilaoonline.com.br/lote/detalhe/213028", "043")</f>
      </c>
      <c r="B43" s="4" t="s">
        <f>=HYPERLINK("https://www.leilaoonline.com.br/lote/detalhe/213028", "ESTAÇÃO DE TRATAMENTO DE ÁGUA PARA POSTO DE GASOLINA")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=HYPERLINK("https://www.leilaoonline.com.br/lote/detalhe/213029", "044")</f>
      </c>
      <c r="B44" s="4" t="s">
        <f>=HYPERLINK("https://www.leilaoonline.com.br/lote/detalhe/213029", "CONSERVADOR DE GELO")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=HYPERLINK("https://www.leilaoonline.com.br/lote/detalhe/213030", "046")</f>
      </c>
      <c r="B45" s="4" t="s">
        <f>=HYPERLINK("https://www.leilaoonline.com.br/lote/detalhe/213030", "FURADEIRA RADIAL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=HYPERLINK("https://www.leilaoonline.com.br/lote/detalhe/213031", "051")</f>
      </c>
      <c r="B46" s="4" t="s">
        <f>=HYPERLINK("https://www.leilaoonline.com.br/lote/detalhe/213031", "EMPILHADEIRA YALE 2500 KG")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=HYPERLINK("https://www.leilaoonline.com.br/lote/detalhe/213032", "053")</f>
      </c>
      <c r="B47" s="4" t="s">
        <f>=HYPERLINK("https://www.leilaoonline.com.br/lote/detalhe/213032", "TALHA ELÉTRICA CROÁCIA 8 TON")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30.000,00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=HYPERLINK("https://www.leilaoonline.com.br/lote/detalhe/213033", "056")</f>
      </c>
      <c r="B48" s="4" t="s">
        <f>=HYPERLINK("https://www.leilaoonline.com.br/lote/detalhe/213033", "PRENSA EXCÊNTRICA 8 TON BARBAN &amp; VINCENTINI")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=HYPERLINK("https://www.leilaoonline.com.br/lote/detalhe/213034", "059")</f>
      </c>
      <c r="B49" s="4" t="s">
        <f>=HYPERLINK("https://www.leilaoonline.com.br/lote/detalhe/213034", "ARMÁRIO PARA ARMAZENAMENTO EM AÇO CARBONO")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=HYPERLINK("https://www.leilaoonline.com.br/lote/detalhe/213035", "063")</f>
      </c>
      <c r="B50" s="4" t="s">
        <f>=HYPERLINK("https://www.leilaoonline.com.br/lote/detalhe/213035", "LOTE CORRENTES DE ROLO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=HYPERLINK("https://www.leilaoonline.com.br/lote/detalhe/213036", "064")</f>
      </c>
      <c r="B51" s="4" t="s">
        <f>=HYPERLINK("https://www.leilaoonline.com.br/lote/detalhe/213036", "LOTE COM APROX. 300KG DE VÁLVULAS EM AÇO INÓX")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=HYPERLINK("https://www.leilaoonline.com.br/lote/detalhe/213037", "065")</f>
      </c>
      <c r="B52" s="4" t="s">
        <f>=HYPERLINK("https://www.leilaoonline.com.br/lote/detalhe/213037", "LOTE COM APROX. 50KG DE VÁLVULAS EM AÇO INÓX")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=HYPERLINK("https://www.leilaoonline.com.br/lote/detalhe/213038", "066")</f>
      </c>
      <c r="B53" s="4" t="s">
        <f>=HYPERLINK("https://www.leilaoonline.com.br/lote/detalhe/213038", "LOTE TALHAS MANUAIS 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=HYPERLINK("https://www.leilaoonline.com.br/lote/detalhe/213039", "067")</f>
      </c>
      <c r="B54" s="4" t="s">
        <f>=HYPERLINK("https://www.leilaoonline.com.br/lote/detalhe/213039", "MOTOR ELÉTRICO TRIFÁSICO ALLIS-CHALMERS 10 CV")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=HYPERLINK("https://www.leilaoonline.com.br/lote/detalhe/213040", "068")</f>
      </c>
      <c r="B55" s="4" t="s">
        <f>=HYPERLINK("https://www.leilaoonline.com.br/lote/detalhe/213040", "MOTOR ELÉTRICO TRIFÁSICO TECO 10 CV")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=HYPERLINK("https://www.leilaoonline.com.br/lote/detalhe/213041", "069")</f>
      </c>
      <c r="B56" s="4" t="s">
        <f>=HYPERLINK("https://www.leilaoonline.com.br/lote/detalhe/213041", "MOTOR ELÉTRICO TRIFÁSICO WEG 20 CV 2 POLOS")</f>
      </c>
      <c r="C56" s="4" t="inlineStr">
        <is>
          <t>Vendido</t>
        </is>
      </c>
      <c r="D56" s="4" t="inlineStr">
        <is>
          <t>4</t>
        </is>
      </c>
      <c r="E56" s="5" t="inlineStr">
        <is>
          <t>3.000,00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=HYPERLINK("https://www.leilaoonline.com.br/lote/detalhe/213042", "070")</f>
      </c>
      <c r="B57" s="4" t="s">
        <f>=HYPERLINK("https://www.leilaoonline.com.br/lote/detalhe/213042", "MOTOR ELÉTRICO TRIFÁSICO WEG 20 CV 6 POLOS")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=HYPERLINK("https://www.leilaoonline.com.br/lote/detalhe/213043", "072")</f>
      </c>
      <c r="B58" s="4" t="s">
        <f>=HYPERLINK("https://www.leilaoonline.com.br/lote/detalhe/213043", "CARRINHO PARA CARREGAR MOTORES")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=HYPERLINK("https://www.leilaoonline.com.br/lote/detalhe/213044", "075")</f>
      </c>
      <c r="B59" s="4" t="s">
        <f>=HYPERLINK("https://www.leilaoonline.com.br/lote/detalhe/213044", "CARRETINHA COM CABINE PARA GERADOR COMPRESSOR")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=HYPERLINK("https://www.leilaoonline.com.br/lote/detalhe/213045", "076")</f>
      </c>
      <c r="B60" s="4" t="s">
        <f>=HYPERLINK("https://www.leilaoonline.com.br/lote/detalhe/213045", "PISTÃO HIDRÁULICO (160 X 20CM DIÂMETRO DO ÊMBOLO)")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=HYPERLINK("https://www.leilaoonline.com.br/lote/detalhe/213046", "077")</f>
      </c>
      <c r="B61" s="4" t="s">
        <f>=HYPERLINK("https://www.leilaoonline.com.br/lote/detalhe/213046", "MISTURADOR DE HÉLICE COM MOTOR DE 30 CV HP 1100 RPM")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=HYPERLINK("https://www.leilaoonline.com.br/lote/detalhe/213047", "078")</f>
      </c>
      <c r="B62" s="4" t="s">
        <f>=HYPERLINK("https://www.leilaoonline.com.br/lote/detalhe/213047", "GUILHOTINA CALVI 2000 X 5 MM")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10.000,00</t>
        </is>
      </c>
      <c r="F62" s="4" t="inlineStr">
        <is>
          <t>1250.00</t>
        </is>
      </c>
    </row>
    <row collapsed="false" customFormat="false" customHeight="false" hidden="false" ht="12.1" outlineLevel="0" r="63">
      <c r="A63" s="5" t="s">
        <f>=HYPERLINK("https://www.leilaoonline.com.br/lote/detalhe/213048", "079")</f>
      </c>
      <c r="B63" s="4" t="s">
        <f>=HYPERLINK("https://www.leilaoonline.com.br/lote/detalhe/213048", "GUILHOTINA CALVI 2500 X 5 MM")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20.000,00</t>
        </is>
      </c>
      <c r="F63" s="4" t="inlineStr">
        <is>
          <t>1250.00</t>
        </is>
      </c>
    </row>
    <row collapsed="false" customFormat="false" customHeight="false" hidden="false" ht="12.1" outlineLevel="0" r="64">
      <c r="A64" s="5" t="s">
        <f>=HYPERLINK("https://www.leilaoonline.com.br/lote/detalhe/213049", "080")</f>
      </c>
      <c r="B64" s="4" t="s">
        <f>=HYPERLINK("https://www.leilaoonline.com.br/lote/detalhe/213049", "TORNO MECANICO ROMI I30A 600 X 1800 MM")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20.000,00</t>
        </is>
      </c>
      <c r="F64" s="4" t="inlineStr">
        <is>
          <t>1250.00</t>
        </is>
      </c>
    </row>
    <row collapsed="false" customFormat="false" customHeight="false" hidden="false" ht="12.1" outlineLevel="0" r="65">
      <c r="A65" s="5" t="s">
        <f>=HYPERLINK("https://www.leilaoonline.com.br/lote/detalhe/213050", "081")</f>
      </c>
      <c r="B65" s="4" t="s">
        <f>=HYPERLINK("https://www.leilaoonline.com.br/lote/detalhe/213050", "TORNO MECÂNICO ORNMASKINER 400 X 1100 MM - CÓD. 1612")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=HYPERLINK("https://www.leilaoonline.com.br/lote/detalhe/213051", "082")</f>
      </c>
      <c r="B66" s="4" t="s">
        <f>=HYPERLINK("https://www.leilaoonline.com.br/lote/detalhe/213051", "DRIVER ALLEN-BRADLEY 1336 PLUS II PARA MOTOR DE CORRENTE CONTINUA 125 CV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=HYPERLINK("https://www.leilaoonline.com.br/lote/detalhe/213052", "083")</f>
      </c>
      <c r="B67" s="4" t="s">
        <f>=HYPERLINK("https://www.leilaoonline.com.br/lote/detalhe/213052", "FOGÃO INDUSTRIAL 6 BOCAS - CÓD. 1611")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=HYPERLINK("https://www.leilaoonline.com.br/lote/detalhe/213054", "085")</f>
      </c>
      <c r="B68" s="4" t="s">
        <f>=HYPERLINK("https://www.leilaoonline.com.br/lote/detalhe/213054", "BATERIA TRACIONÁRIA PARA EMPILHADEIRA ELÉTRICA 24 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=HYPERLINK("https://www.leilaoonline.com.br/lote/detalhe/213055", "086")</f>
      </c>
      <c r="B69" s="4" t="s">
        <f>=HYPERLINK("https://www.leilaoonline.com.br/lote/detalhe/213055", "BATERIA TRACIONÁRIA PARA EMPILHADEIRA ELÉTRICA 24 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=HYPERLINK("https://www.leilaoonline.com.br/lote/detalhe/213056", "087")</f>
      </c>
      <c r="B70" s="4" t="s">
        <f>=HYPERLINK("https://www.leilaoonline.com.br/lote/detalhe/213056", "BATERIA TRACIONÁRIA PARA EMPILHADEIRA ELÉTRICA 48 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=HYPERLINK("https://www.leilaoonline.com.br/lote/detalhe/213057", "088")</f>
      </c>
      <c r="B71" s="4" t="s">
        <f>=HYPERLINK("https://www.leilaoonline.com.br/lote/detalhe/213057", "BATERIA TRACIONÁRIA PARA EMPILHADEIRA ELÉTRICA 48 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=HYPERLINK("https://www.leilaoonline.com.br/lote/detalhe/213058", "089")</f>
      </c>
      <c r="B72" s="4" t="s">
        <f>=HYPERLINK("https://www.leilaoonline.com.br/lote/detalhe/213058", "TUBULAÇÃO PARA COIFA COM EXAUSTOR 12'' E 16''")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=HYPERLINK("https://www.leilaoonline.com.br/lote/detalhe/213059", "090")</f>
      </c>
      <c r="B73" s="4" t="s">
        <f>=HYPERLINK("https://www.leilaoonline.com.br/lote/detalhe/213059", "TORRE DE RESFRIAMENTO TORRE TELLI")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=HYPERLINK("https://www.leilaoonline.com.br/lote/detalhe/213060", "091")</f>
      </c>
      <c r="B74" s="4" t="s">
        <f>=HYPERLINK("https://www.leilaoonline.com.br/lote/detalhe/213060", "ESTUFA")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=HYPERLINK("https://www.leilaoonline.com.br/lote/detalhe/214810", "092")</f>
      </c>
      <c r="B75" s="4" t="s">
        <f>=HYPERLINK("https://www.leilaoonline.com.br/lote/detalhe/214810", "MOINHO DE PLÁSTICO 250MM")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=HYPERLINK("https://www.leilaoonline.com.br/lote/detalhe/213063", "093")</f>
      </c>
      <c r="B76" s="4" t="s">
        <f>=HYPERLINK("https://www.leilaoonline.com.br/lote/detalhe/213063", "CARRETINHA COM GERADOR PARCIAL")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=HYPERLINK("https://www.leilaoonline.com.br/lote/detalhe/213064", "094")</f>
      </c>
      <c r="B77" s="4" t="s">
        <f>=HYPERLINK("https://www.leilaoonline.com.br/lote/detalhe/213064", "MESA MÓVEL COM TAMPO EM AÇO INÓX")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=HYPERLINK("https://www.leilaoonline.com.br/lote/detalhe/213065", "095")</f>
      </c>
      <c r="B78" s="4" t="s">
        <f>=HYPERLINK("https://www.leilaoonline.com.br/lote/detalhe/213065", "MESA SUPORTE MÓVEL COM TAMPO EM AÇO INÓX")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=HYPERLINK("https://www.leilaoonline.com.br/lote/detalhe/213066", "096")</f>
      </c>
      <c r="B79" s="4" t="s">
        <f>=HYPERLINK("https://www.leilaoonline.com.br/lote/detalhe/213066", "CARRINHO PORTA FERRAMENTAS")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=HYPERLINK("https://www.leilaoonline.com.br/lote/detalhe/213067", "097")</f>
      </c>
      <c r="B80" s="4" t="s">
        <f>=HYPERLINK("https://www.leilaoonline.com.br/lote/detalhe/213067", "MESA COM TAMPO DE PEDRA")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=HYPERLINK("https://www.leilaoonline.com.br/lote/detalhe/213068", "098")</f>
      </c>
      <c r="B81" s="4" t="s">
        <f>=HYPERLINK("https://www.leilaoonline.com.br/lote/detalhe/213068", "CARRINHO DE MÃO")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=HYPERLINK("https://www.leilaoonline.com.br/lote/detalhe/213074", "099")</f>
      </c>
      <c r="B82" s="4" t="s">
        <f>=HYPERLINK("https://www.leilaoonline.com.br/lote/detalhe/213074", "MACA HOSPITALAR / EXAME / ESTÉTICA")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=HYPERLINK("https://www.leilaoonline.com.br/lote/detalhe/213075", "100")</f>
      </c>
      <c r="B83" s="4" t="s">
        <f>=HYPERLINK("https://www.leilaoonline.com.br/lote/detalhe/213075", "MACA HOSPITALAR / EXAME / ESTÉTICA")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=HYPERLINK("https://www.leilaoonline.com.br/lote/detalhe/214811", "101")</f>
      </c>
      <c r="B84" s="4" t="s">
        <f>=HYPERLINK("https://www.leilaoonline.com.br/lote/detalhe/214811", "CABINE ACÚSTICA PARA COMPRESSOR 315CM X 190CM X 205CM")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=HYPERLINK("https://www.leilaoonline.com.br/lote/detalhe/214812", "102")</f>
      </c>
      <c r="B85" s="4" t="s">
        <f>=HYPERLINK("https://www.leilaoonline.com.br/lote/detalhe/214812", "CABINE ACÚSTICA PARA COMPRESSOR 315CM X 190CM X 205CM")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=HYPERLINK("https://www.leilaoonline.com.br/lote/detalhe/214813", "103")</f>
      </c>
      <c r="B86" s="4" t="s">
        <f>=HYPERLINK("https://www.leilaoonline.com.br/lote/detalhe/214813", "CABINE ACUSTICA PARA COMPRESSOR 230CM X 280CM X 210CM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=HYPERLINK("https://www.leilaoonline.com.br/lote/detalhe/214814", "104")</f>
      </c>
      <c r="B87" s="4" t="s">
        <f>=HYPERLINK("https://www.leilaoonline.com.br/lote/detalhe/214814", "CABINE ACÚSTICA PARA COMPRESSOR 400CM X 235CM X 210CM")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=HYPERLINK("https://www.leilaoonline.com.br/lote/detalhe/214815", "105")</f>
      </c>
      <c r="B88" s="4" t="s">
        <f>=HYPERLINK("https://www.leilaoonline.com.br/lote/detalhe/214815", "CABINE ACÚSTICA PARA COMPRESSOR 315CM X 190CM X 205CM")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=HYPERLINK("https://www.leilaoonline.com.br/lote/detalhe/214816", "106")</f>
      </c>
      <c r="B89" s="4" t="s">
        <f>=HYPERLINK("https://www.leilaoonline.com.br/lote/detalhe/214816", "COMPRESSOR ATLAS COPCO GX7 220V/2002 - CÓD. 1369")</f>
      </c>
      <c r="C89" s="4" t="inlineStr">
        <is>
          <t>Não vendido</t>
        </is>
      </c>
      <c r="D89" s="4" t="inlineStr">
        <is>
          <t>2</t>
        </is>
      </c>
      <c r="E89" s="5" t="inlineStr">
        <is>
          <t>3.500,00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=HYPERLINK("https://www.leilaoonline.com.br/lote/detalhe/214817", "107")</f>
      </c>
      <c r="B90" s="4" t="s">
        <f>=HYPERLINK("https://www.leilaoonline.com.br/lote/detalhe/214817", "COMPRESSOR ATLAS COPCO GX7 220V/2002 - CÓD. 1371")</f>
      </c>
      <c r="C90" s="4" t="inlineStr">
        <is>
          <t>Não vendido</t>
        </is>
      </c>
      <c r="D90" s="4" t="inlineStr">
        <is>
          <t>4</t>
        </is>
      </c>
      <c r="E90" s="5" t="inlineStr">
        <is>
          <t>3.500,00</t>
        </is>
      </c>
      <c r="F9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2026-09-20T13:09:55.00Z</dcterms:created>
  <dc:creator>Tellks Tecnologia</dc:creator>
  <cp:revision>0</cp:revision>
</cp:coreProperties>
</file>