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HRV EXL 21, Fit, CRV • Onix 22 • T. Yaris 23 • M. Benz SLK • Hb20 21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=HYPERLINK("https://www.leilaoonline.com.br/lote/detalhe/215247", "005")</f>
      </c>
      <c r="B11" s="4" t="s">
        <f>=HYPERLINK("https://www.leilaoonline.com.br/lote/detalhe/215247",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=HYPERLINK("https://www.leilaoonline.com.br/lote/detalhe/215345", "007")</f>
      </c>
      <c r="B12" s="4" t="s">
        <f>=HYPERLINK("https://www.leilaoonline.com.br/lote/detalhe/215345", "GM/OPALA; 1971/1971; VERMELHA; GASOLINA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=HYPERLINK("https://www.leilaoonline.com.br/lote/detalhe/215208", "020")</f>
      </c>
      <c r="B13" s="4" t="s">
        <f>=HYPERLINK("https://www.leilaoonline.com.br/lote/detalhe/215208", "veja o vídeo!! I/BMW M135I; 2015/2016; AZUL; GASOLINA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=HYPERLINK("https://www.leilaoonline.com.br/lote/detalhe/215282", "021")</f>
      </c>
      <c r="B14" s="4" t="s">
        <f>=HYPERLINK("https://www.leilaoonline.com.br/lote/detalhe/215282", "veja o vídeo!! JEEP/COMPASS LONG TF; 2022/2023; CINZA; ALCO./GASOL. - FUNC. - IPVA 2024 OK - APROX. 19.500KM")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99.500,00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=HYPERLINK("https://www.leilaoonline.com.br/lote/detalhe/215211", "023")</f>
      </c>
      <c r="B15" s="4" t="s">
        <f>=HYPERLINK("https://www.leilaoonline.com.br/lote/detalhe/215211", "veja o vídeo!! HONDA/FIT EX CVT; 2020/2021; PRATA; ALCO./GASOL. - FUNC. - IPVA 2024 OK - APROX. 35.200KM")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=HYPERLINK("https://www.leilaoonline.com.br/lote/detalhe/215245", "025")</f>
      </c>
      <c r="B16" s="4" t="s">
        <f>=HYPERLINK("https://www.leilaoonline.com.br/lote/detalhe/215245", "veja o vídeo!! CHEV/ONIX 10MT LT2; 2021/2022; BRANCA; ALCO./GASOL. - FUNCIONANDO - APROX. 18.900KM")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=HYPERLINK("https://www.leilaoonline.com.br/lote/detalhe/215209", "027")</f>
      </c>
      <c r="B17" s="4" t="s">
        <f>=HYPERLINK("https://www.leilaoonline.com.br/lote/detalhe/215209", "veja o vídeo!! I/M. BENZ SLK 250 CGI; 2014/2014; VERMELHA;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=HYPERLINK("https://www.leilaoonline.com.br/lote/detalhe/215279", "030")</f>
      </c>
      <c r="B18" s="4" t="s">
        <f>=HYPERLINK("https://www.leilaoonline.com.br/lote/detalhe/215279", "veja o vídeo!! FIAT/FIORINO 1.4 FLEX; 2018/2019; VERMELHA; ALCO./GASOL. - FUNCIONANDO - APROX. 16.180KM")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40.550,00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=HYPERLINK("https://www.leilaoonline.com.br/lote/detalhe/215206", "035")</f>
      </c>
      <c r="B19" s="4" t="s">
        <f>=HYPERLINK("https://www.leilaoonline.com.br/lote/detalhe/215206", "I/HYUNDAI I30 2.0; 2011/2012; PRETA;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=HYPERLINK("https://www.leilaoonline.com.br/lote/detalhe/215214", "043")</f>
      </c>
      <c r="B20" s="4" t="s">
        <f>=HYPERLINK("https://www.leilaoonline.com.br/lote/detalhe/215214", "TOYOTA/FIELDER; 2004/2005; PRATA;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=HYPERLINK("https://www.leilaoonline.com.br/lote/detalhe/215207", "045")</f>
      </c>
      <c r="B21" s="4" t="s">
        <f>=HYPERLINK("https://www.leilaoonline.com.br/lote/detalhe/215207", "veja o vídeo!! I/VW TIGUAN 2.0 TSI; 2010/2011; PRETA;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=HYPERLINK("https://www.leilaoonline.com.br/lote/detalhe/215278", "047")</f>
      </c>
      <c r="B22" s="4" t="s">
        <f>=HYPERLINK("https://www.leilaoonline.com.br/lote/detalhe/215278", "veja o vídeo!! FIAT/FIORINO HD WK E; 2018/2019; BRANCA; GASOL./ALCO./GNV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=HYPERLINK("https://www.leilaoonline.com.br/lote/detalhe/215283", "049")</f>
      </c>
      <c r="B23" s="4" t="s">
        <f>=HYPERLINK("https://www.leilaoonline.com.br/lote/detalhe/215283", "veja o vídeo!! CHEVROLET/ONIX 1.0MT LT; 2017/2018; BRANCA; ALCO./GASOL. - FUNCIONANDO - IPVA 2024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=HYPERLINK("https://www.leilaoonline.com.br/lote/detalhe/215212", "050")</f>
      </c>
      <c r="B24" s="4" t="s">
        <f>=HYPERLINK("https://www.leilaoonline.com.br/lote/detalhe/215212", "veja o vídeo!! TOYOTA/YARIS SD XLPLUSAT; 2019/2020; CINZA; ALCO./GASOL. - FUNC. - IPVA 2024 OK - APROX. 18.700KM")</f>
      </c>
      <c r="C24" s="4" t="inlineStr">
        <is>
          <t>Vendido</t>
        </is>
      </c>
      <c r="D24" s="4" t="inlineStr">
        <is>
          <t>75</t>
        </is>
      </c>
      <c r="E24" s="5" t="inlineStr">
        <is>
          <t>52.000,00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=HYPERLINK("https://www.leilaoonline.com.br/lote/detalhe/215213", "051")</f>
      </c>
      <c r="B25" s="4" t="s">
        <f>=HYPERLINK("https://www.leilaoonline.com.br/lote/detalhe/215213", "veja o vídeo!! FORD/FIESTA SEDAN1.6FLEX; 2013/20214; PRATA; ALCO./GASOL. - FUNCIONANDO")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=HYPERLINK("https://www.leilaoonline.com.br/lote/detalhe/215280", "052")</f>
      </c>
      <c r="B26" s="4" t="s">
        <f>=HYPERLINK("https://www.leilaoonline.com.br/lote/detalhe/215280", "veja o vídeo!! HONDA/FIT LX FLEX; 2010/2010; PRETA; ALCO./GASOL.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=HYPERLINK("https://www.leilaoonline.com.br/lote/detalhe/215210", "053")</f>
      </c>
      <c r="B27" s="4" t="s">
        <f>=HYPERLINK("https://www.leilaoonline.com.br/lote/detalhe/215210", "veja o vídeo!! CHEVROLET/MONTANA LS; 2014/2014; BRANCA; ALCO./GASOL. - FUNCIONANDO - APROX. 47.400KM")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=HYPERLINK("https://www.leilaoonline.com.br/lote/detalhe/215219", "055")</f>
      </c>
      <c r="B28" s="4" t="s">
        <f>=HYPERLINK("https://www.leilaoonline.com.br/lote/detalhe/215219", "veja o vídeo!! I/TOYOTA HILUX CD4X4 SRV; 2012/2013; PRATA; DIESEL - FUNCIONANDO")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90.000,00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=HYPERLINK("https://www.leilaoonline.com.br/lote/detalhe/215348", "056")</f>
      </c>
      <c r="B29" s="4" t="s">
        <f>=HYPERLINK("https://www.leilaoonline.com.br/lote/detalhe/215348", "veja o vídeo!! CITROEN/C3 120A EXCLUSIV; 2013/2014; BRANCA;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=HYPERLINK("https://www.leilaoonline.com.br/lote/detalhe/215233", "057")</f>
      </c>
      <c r="B30" s="4" t="s">
        <f>=HYPERLINK("https://www.leilaoonline.com.br/lote/detalhe/215233", "veja o vídeo!! HYUNDAI/HB20 10M SENSE; 2020/2021; PRATA; ALCO./GASOL. - FUNCIONANDO - APROX. 37.000KM")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=HYPERLINK("https://www.leilaoonline.com.br/lote/detalhe/215217", "060")</f>
      </c>
      <c r="B31" s="4" t="s">
        <f>=HYPERLINK("https://www.leilaoonline.com.br/lote/detalhe/215217", "CHEVROLET/ONIX 1.4AT LTZ; 2017/2017; PRATA;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=HYPERLINK("https://www.leilaoonline.com.br/lote/detalhe/215218", "063")</f>
      </c>
      <c r="B32" s="4" t="s">
        <f>=HYPERLINK("https://www.leilaoonline.com.br/lote/detalhe/215218", "veja o vídeo!! RENAULT/DUSTER 16 D 4X2; 2011/2012;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=HYPERLINK("https://www.leilaoonline.com.br/lote/detalhe/215220", "065")</f>
      </c>
      <c r="B33" s="4" t="s">
        <f>=HYPERLINK("https://www.leilaoonline.com.br/lote/detalhe/215220", "veja o vídeo!! HONDA/HR-V EXL CVT; 2021/2021; CINZA;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=HYPERLINK("https://www.leilaoonline.com.br/lote/detalhe/215346", "067")</f>
      </c>
      <c r="B34" s="4" t="s">
        <f>=HYPERLINK("https://www.leilaoonline.com.br/lote/detalhe/215346", "veja o vídeo!! FIAT/PUNTO ELX 1.4; 2009/2010; PRETA; ALCO./GASOL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=HYPERLINK("https://www.leilaoonline.com.br/lote/detalhe/215226", "070")</f>
      </c>
      <c r="B35" s="4" t="s">
        <f>=HYPERLINK("https://www.leilaoonline.com.br/lote/detalhe/215226", "veja o vídeo!! FIAT/STRADA HD WK CC E; 2019/2019; BRANCA; ALCO./GASOL. - FUNCIONANDO")</f>
      </c>
      <c r="C35" s="4" t="inlineStr">
        <is>
          <t>Vendido</t>
        </is>
      </c>
      <c r="D35" s="4" t="inlineStr">
        <is>
          <t>37</t>
        </is>
      </c>
      <c r="E35" s="5" t="inlineStr">
        <is>
          <t>33.000,00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=HYPERLINK("https://www.leilaoonline.com.br/lote/detalhe/215237", "073")</f>
      </c>
      <c r="B36" s="4" t="s">
        <f>=HYPERLINK("https://www.leilaoonline.com.br/lote/detalhe/215237", "veja o vídeo!! TOYOTA/ETIOS HB XS 15; 2015/2015; PRATA; ALCO./GASOL. - FUNCIONANDO")</f>
      </c>
      <c r="C36" s="4" t="inlineStr">
        <is>
          <t>Vendido</t>
        </is>
      </c>
      <c r="D36" s="4" t="inlineStr">
        <is>
          <t>43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=HYPERLINK("https://www.leilaoonline.com.br/lote/detalhe/215221", "075")</f>
      </c>
      <c r="B37" s="4" t="s">
        <f>=HYPERLINK("https://www.leilaoonline.com.br/lote/detalhe/215221", "veja o vídeo!! FIAT/STRADA HD WK CC E; 2018/2018; PRATA; ALCO./GASOL.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33.000,00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=HYPERLINK("https://www.leilaoonline.com.br/lote/detalhe/215225", "077")</f>
      </c>
      <c r="B38" s="4" t="s">
        <f>=HYPERLINK("https://www.leilaoonline.com.br/lote/detalhe/215225", "veja o vídeo!! CITROEN/C3 PICASSO EXC A; 2013/2013; PRETA; ALCO./GASOL.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=HYPERLINK("https://www.leilaoonline.com.br/lote/detalhe/215281", "080")</f>
      </c>
      <c r="B39" s="4" t="s">
        <f>=HYPERLINK("https://www.leilaoonline.com.br/lote/detalhe/215281", "veja o vídeo!! NISSAN/V-DRIVE 10 MT; 2020/2021; PRETA; ALCO./GASOL. - FUNCIONANDO - IPVA 2024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=HYPERLINK("https://www.leilaoonline.com.br/lote/detalhe/215223", "083")</f>
      </c>
      <c r="B40" s="4" t="s">
        <f>=HYPERLINK("https://www.leilaoonline.com.br/lote/detalhe/215223", "veja o vídeo!! I/HONDA CR-V EXL; 2010/2011; CINZA;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=HYPERLINK("https://www.leilaoonline.com.br/lote/detalhe/215224", "085")</f>
      </c>
      <c r="B41" s="4" t="s">
        <f>=HYPERLINK("https://www.leilaoonline.com.br/lote/detalhe/215224", "veja o vídeo!! PEUGEOT/2008 ALLURE PK; 2022/2022; BRANCA;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=HYPERLINK("https://www.leilaoonline.com.br/lote/detalhe/215227", "090")</f>
      </c>
      <c r="B42" s="4" t="s">
        <f>=HYPERLINK("https://www.leilaoonline.com.br/lote/detalhe/215227", "veja o vídeo!! I/CHEVROLET AGILE LTZ; 2011/2011; BRANCA;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=HYPERLINK("https://www.leilaoonline.com.br/lote/detalhe/215228", "093")</f>
      </c>
      <c r="B43" s="4" t="s">
        <f>=HYPERLINK("https://www.leilaoonline.com.br/lote/detalhe/215228", "CICLOMOTOR SHINERAY/50Q; 2021/2021; PRETA; GASOLINA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=HYPERLINK("https://www.leilaoonline.com.br/lote/detalhe/215222", "095")</f>
      </c>
      <c r="B44" s="4" t="s">
        <f>=HYPERLINK("https://www.leilaoonline.com.br/lote/detalhe/215222", "VW/GOL 1.6 POWER; 2008/2008; BRANCA; ALCO./GASOL.; COM KIT RALLYE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=HYPERLINK("https://www.leilaoonline.com.br/lote/detalhe/215231", "097")</f>
      </c>
      <c r="B45" s="4" t="s">
        <f>=HYPERLINK("https://www.leilaoonline.com.br/lote/detalhe/215231", "veja o vídeo!! FIAT/STRADA HD WK CC E; 2016/2017; BRANCA; ALCO./GASOL. - FUNCIONANDO")</f>
      </c>
      <c r="C45" s="4" t="inlineStr">
        <is>
          <t>Não vendido</t>
        </is>
      </c>
      <c r="D45" s="4" t="inlineStr">
        <is>
          <t>47</t>
        </is>
      </c>
      <c r="E45" s="5" t="inlineStr">
        <is>
          <t>33.000,00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=HYPERLINK("https://www.leilaoonline.com.br/lote/detalhe/215244", "103")</f>
      </c>
      <c r="B46" s="4" t="s">
        <f>=HYPERLINK("https://www.leilaoonline.com.br/lote/detalhe/215244", "I/CITROEN C4PIC EXC A 7L; 2008/2008; PRATA; GASOLINA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=HYPERLINK("https://www.leilaoonline.com.br/lote/detalhe/215232", "105")</f>
      </c>
      <c r="B47" s="4" t="s">
        <f>=HYPERLINK("https://www.leilaoonline.com.br/lote/detalhe/215232", "veja o vídeo!! I/HONDA CR-V EXL;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=HYPERLINK("https://www.leilaoonline.com.br/lote/detalhe/215239", "110")</f>
      </c>
      <c r="B48" s="4" t="s">
        <f>=HYPERLINK("https://www.leilaoonline.com.br/lote/detalhe/215239", "I/CHEVROLET AGILE LTZ; 2010/2011; PRATA; ALCO./GASOL.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=HYPERLINK("https://www.leilaoonline.com.br/lote/detalhe/215240", "115")</f>
      </c>
      <c r="B49" s="4" t="s">
        <f>=HYPERLINK("https://www.leilaoonline.com.br/lote/detalhe/215240", "veja o vídeo!! IMP/VOLVO V40 2.0 T; 2001/2001; PRETA;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=HYPERLINK("https://www.leilaoonline.com.br/lote/detalhe/215234", "130")</f>
      </c>
      <c r="B50" s="4" t="s">
        <f>=HYPERLINK("https://www.leilaoonline.com.br/lote/detalhe/215234", "veja o vídeo!! I/BMW 116I 1A11; 2014/2014; BRANCA; GASOLINA - FUNCIONANDO")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25.500,00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=HYPERLINK("https://www.leilaoonline.com.br/lote/detalhe/215238", "135")</f>
      </c>
      <c r="B51" s="4" t="s">
        <f>=HYPERLINK("https://www.leilaoonline.com.br/lote/detalhe/215238", "FIAT/STRADA WORKING 1.4; 2014/2014; VERMELHA; ALCO./GASOL. - FUNCIONANDO")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=HYPERLINK("https://www.leilaoonline.com.br/lote/detalhe/215236", "137")</f>
      </c>
      <c r="B52" s="4" t="s">
        <f>=HYPERLINK("https://www.leilaoonline.com.br/lote/detalhe/215236", "veja o vídeo!! I/KIA SOUL EX 1.6 FF AT; 2011/2012; MARROM; ALCO./GASOL. - FUNCIONANDO")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=HYPERLINK("https://www.leilaoonline.com.br/lote/detalhe/215235", "145")</f>
      </c>
      <c r="B53" s="4" t="s">
        <f>=HYPERLINK("https://www.leilaoonline.com.br/lote/detalhe/215235", "VW/GOL 1.0; 2009/2010; PRATA; ALCO./GASOL. - FUNCIONANDO")</f>
      </c>
      <c r="C53" s="4" t="inlineStr">
        <is>
          <t>Não vendido</t>
        </is>
      </c>
      <c r="D53" s="4" t="inlineStr">
        <is>
          <t>30</t>
        </is>
      </c>
      <c r="E53" s="5" t="inlineStr">
        <is>
          <t>12.250,00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=HYPERLINK("https://www.leilaoonline.com.br/lote/detalhe/215241", "155")</f>
      </c>
      <c r="B54" s="4" t="s">
        <f>=HYPERLINK("https://www.leilaoonline.com.br/lote/detalhe/215241", "veja o vídeo!! I/VW SPACEFOX; 2008/2009; PRATA; ALCO./GASOL.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=HYPERLINK("https://www.leilaoonline.com.br/lote/detalhe/215242", "250")</f>
      </c>
      <c r="B55" s="4" t="s">
        <f>=HYPERLINK("https://www.leilaoonline.com.br/lote/detalhe/215242", "JOGO DE RODAS 5 FUROS ARO 18" COM PNEUS 215 X 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=HYPERLINK("https://www.leilaoonline.com.br/lote/detalhe/215243", "255")</f>
      </c>
      <c r="B56" s="4" t="s">
        <f>=HYPERLINK("https://www.leilaoonline.com.br/lote/detalhe/215243", "JOGO DE RODAS ORBITAL (FUTURA) ARO 14 COM PNEUS")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2026-04-30T06:40:25.00Z</dcterms:created>
  <dc:creator>Tellks Tecnologia</dc:creator>
  <cp:revision>0</cp:revision>
</cp:coreProperties>
</file>