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16 • Jeep C. 21 • Etios SD • HR-V 21 • Hb20 21 • Spin 21 • Civic 20 • Fit 18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=HYPERLINK("https://www.leilaoonline.com.br/lote/detalhe/227835", "005")</f>
      </c>
      <c r="B11" s="4" t="s">
        <f>=HYPERLINK("https://www.leilaoonline.com.br/lote/detalhe/227835", "veja o vídeo!! HONDA/CITY EX CVT; 2019/2019; BRANCA; ALCO./GASOL. - FUNC. - IPVA 2024 OK - APROX. 57.900KM")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=HYPERLINK("https://www.leilaoonline.com.br/lote/detalhe/226892", "010")</f>
      </c>
      <c r="B12" s="4" t="s">
        <f>=HYPERLINK("https://www.leilaoonline.com.br/lote/detalhe/226892", "veja o vídeo!! VW/GOL MPI; 2022/2023; PRATA; ALCO./GASOL. - FUNC. - IPVA 2024 OK - APROX. 21.600KM")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=HYPERLINK("https://www.leilaoonline.com.br/lote/detalhe/227837", "013")</f>
      </c>
      <c r="B13" s="4" t="s">
        <f>=HYPERLINK("https://www.leilaoonline.com.br/lote/detalhe/227837", "veja o vídeo!! HONDA/WR-V EXL CVT; 2017/2018; CINZA; ALCO./GASOL. - FUNCIONANDO - IPVA 2024 OK")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=HYPERLINK("https://www.leilaoonline.com.br/lote/detalhe/226891", "015")</f>
      </c>
      <c r="B14" s="4" t="s">
        <f>=HYPERLINK("https://www.leilaoonline.com.br/lote/detalhe/226891", "veja o vídeo!! HONDA/FIT EX FLEX; 2013/2014; PRETA; ALCO./GASOL. - FUNCIONANDO - APROX. 62.600KM")</f>
      </c>
      <c r="C14" s="4" t="inlineStr">
        <is>
          <t>Não vendido</t>
        </is>
      </c>
      <c r="D14" s="4" t="inlineStr">
        <is>
          <t>50</t>
        </is>
      </c>
      <c r="E14" s="5" t="inlineStr">
        <is>
          <t>34.500,00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=HYPERLINK("https://www.leilaoonline.com.br/lote/detalhe/226456", "020")</f>
      </c>
      <c r="B15" s="4" t="s">
        <f>=HYPERLINK("https://www.leilaoonline.com.br/lote/detalhe/226456", "FIAT PULSE AUDACE TF200 1.0; 2022; BRANCO; ALCO./GASOL.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36.250,00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=HYPERLINK("https://www.leilaoonline.com.br/lote/detalhe/227836", "023")</f>
      </c>
      <c r="B16" s="4" t="s">
        <f>=HYPERLINK("https://www.leilaoonline.com.br/lote/detalhe/227836", "veja o vídeo!! CITROEN/C4CACTUS FEEL AT; 2021/2022; PRATA; ALCO./GASOL. - FUNC. - IPVA 2024 OK - APROX. 41.960KM")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=HYPERLINK("https://www.leilaoonline.com.br/lote/detalhe/226471", "025")</f>
      </c>
      <c r="B17" s="4" t="s">
        <f>=HYPERLINK("https://www.leilaoonline.com.br/lote/detalhe/226471", "veja o vídeo!! CHEV/SPIN 1.8L MT LS E; 2021/2021; PRATA; ALCO./GASOL. - FUNCIONANDO - APROX. 49.500KM")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48.750,00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=HYPERLINK("https://www.leilaoonline.com.br/lote/detalhe/226452", "030")</f>
      </c>
      <c r="B18" s="4" t="s">
        <f>=HYPERLINK("https://www.leilaoonline.com.br/lote/detalhe/226452", "veja o vídeo!! JEEP/COMPASS TRAILHAWK D; 2020/2021; PRETA; DIESEL - FUNCIONANDO - IPVA 2024 OK")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95.750,00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=HYPERLINK("https://www.leilaoonline.com.br/lote/detalhe/226449", "035")</f>
      </c>
      <c r="B19" s="4" t="s">
        <f>=HYPERLINK("https://www.leilaoonline.com.br/lote/detalhe/226449", "veja o vídeo!! TOYOTA/ETIOS SD XLS; 2014/2014; BRANCA; ALCO./GASOL. - FUNCIONANDO - IPVA 2024 OK")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=HYPERLINK("https://www.leilaoonline.com.br/lote/detalhe/226447", "040")</f>
      </c>
      <c r="B20" s="4" t="s">
        <f>=HYPERLINK("https://www.leilaoonline.com.br/lote/detalhe/226447", "veja o vídeo!! HYUNDAI/HB20 10M SENSE; 2020/2021; PRATA; ALCO./GASOL. - FUNCIONANDO - APROX. 37.200KM")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=HYPERLINK("https://www.leilaoonline.com.br/lote/detalhe/227838", "043")</f>
      </c>
      <c r="B21" s="4" t="s">
        <f>=HYPERLINK("https://www.leilaoonline.com.br/lote/detalhe/227838", "HONDA/HR-V EXL CVT; 2021/2021; BRANCA; ALCO./GASOL. - FUNC. - IPVA 2024 OK - APROX. 38.500KM")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80.500,00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=HYPERLINK("https://www.leilaoonline.com.br/lote/detalhe/226455", "045")</f>
      </c>
      <c r="B22" s="4" t="s">
        <f>=HYPERLINK("https://www.leilaoonline.com.br/lote/detalhe/226455", "veja o vídeo!! I/CHEV TRACKER PREMIER; 2017/2018; CINZA; ALCO./GASOL. - FUNCIONANDO - IPVA 2024 OK")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47.500,00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=HYPERLINK("https://www.leilaoonline.com.br/lote/detalhe/226468", "050")</f>
      </c>
      <c r="B23" s="4" t="s">
        <f>=HYPERLINK("https://www.leilaoonline.com.br/lote/detalhe/226468", "veja o vídeo!! BMW/G650 GS; 2013/2014; BRANCA; GASOLINA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=HYPERLINK("https://www.leilaoonline.com.br/lote/detalhe/227090", "053")</f>
      </c>
      <c r="B24" s="4" t="s">
        <f>=HYPERLINK("https://www.leilaoonline.com.br/lote/detalhe/227090", "VW/TL 1600; 1971/1971; AZUL; GASOLINA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=HYPERLINK("https://www.leilaoonline.com.br/lote/detalhe/226463", "055")</f>
      </c>
      <c r="B25" s="4" t="s">
        <f>=HYPERLINK("https://www.leilaoonline.com.br/lote/detalhe/226463", "veja o vídeo!! HONDA/HR-V EXL CVT; 2021/2021; CINZA; ALCO./GASOL. - FUNCIONANDO - APROX. 49.300KM")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70.000,00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=HYPERLINK("https://www.leilaoonline.com.br/lote/detalhe/226462", "060")</f>
      </c>
      <c r="B26" s="4" t="s">
        <f>=HYPERLINK("https://www.leilaoonline.com.br/lote/detalhe/226462", "veja o vídeo!! HYUNDAI/CRETA 16M ATTITU; 2017/2018; PRATA; ALCO./GASOL. - FUNCIONANDO - IPVA 2024 OK")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=HYPERLINK("https://www.leilaoonline.com.br/lote/detalhe/226454", "065")</f>
      </c>
      <c r="B27" s="4" t="s">
        <f>=HYPERLINK("https://www.leilaoonline.com.br/lote/detalhe/226454", "veja o vídeo!! HONDA/FIT PERSONAL; 2018/2018; AZUL; ALCO./GASOL. - FUNCIONANDO - IPVA 2024 OK")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40.000,00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=HYPERLINK("https://www.leilaoonline.com.br/lote/detalhe/226477", "070")</f>
      </c>
      <c r="B28" s="4" t="s">
        <f>=HYPERLINK("https://www.leilaoonline.com.br/lote/detalhe/226477", "I/CITROEN C4PIC EXC A 7L; 2008/2008; PRATA; GASOLINA - FUNCIONANDO")</f>
      </c>
      <c r="C28" s="4" t="inlineStr">
        <is>
          <t>Vendido</t>
        </is>
      </c>
      <c r="D28" s="4" t="inlineStr">
        <is>
          <t>19</t>
        </is>
      </c>
      <c r="E28" s="5" t="inlineStr">
        <is>
          <t>13.750,00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=HYPERLINK("https://www.leilaoonline.com.br/lote/detalhe/226470", "075")</f>
      </c>
      <c r="B29" s="4" t="s">
        <f>=HYPERLINK("https://www.leilaoonline.com.br/lote/detalhe/226470", "veja o vídeo!! I/CHEVROLET AGILE LTZ; 2011/2011; BRANCA; ALCO./GASOL. - FUNCIONANDO")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=HYPERLINK("https://www.leilaoonline.com.br/lote/detalhe/226474", "080")</f>
      </c>
      <c r="B30" s="4" t="s">
        <f>=HYPERLINK("https://www.leilaoonline.com.br/lote/detalhe/226474", "veja o vídeo!! I/HONDA CR-V EXL; 2008/2008; PRATA; GASOLINA - FUNCIONANDO")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=HYPERLINK("https://www.leilaoonline.com.br/lote/detalhe/226469", "085")</f>
      </c>
      <c r="B31" s="4" t="s">
        <f>=HYPERLINK("https://www.leilaoonline.com.br/lote/detalhe/226469", "VW/GOL 1.0; 2012/2013; CINZA; ALCO./GASOL.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=HYPERLINK("https://www.leilaoonline.com.br/lote/detalhe/227858", "087")</f>
      </c>
      <c r="B32" s="4" t="s">
        <f>=HYPERLINK("https://www.leilaoonline.com.br/lote/detalhe/227858", "CHEVROLET/ONIX 1.4AT LTZ; 2017/2017; PRATA; ALCO./GASOL. - FUNCIONANDO")</f>
      </c>
      <c r="C32" s="4" t="inlineStr">
        <is>
          <t>Não vendido</t>
        </is>
      </c>
      <c r="D32" s="4" t="inlineStr">
        <is>
          <t>54</t>
        </is>
      </c>
      <c r="E32" s="5" t="inlineStr">
        <is>
          <t>41.500,00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=HYPERLINK("https://www.leilaoonline.com.br/lote/detalhe/226451", "090")</f>
      </c>
      <c r="B33" s="4" t="s">
        <f>=HYPERLINK("https://www.leilaoonline.com.br/lote/detalhe/226451", "veja o vídeo!! HONDA/CIVIC TOURING CVT; 2020/2020; AZUL; GASOLINA - FUNCIONANDO - IPVA 2024 OK")</f>
      </c>
      <c r="C33" s="4" t="inlineStr">
        <is>
          <t>Não vendido</t>
        </is>
      </c>
      <c r="D33" s="4" t="inlineStr">
        <is>
          <t>44</t>
        </is>
      </c>
      <c r="E33" s="5" t="inlineStr">
        <is>
          <t>88.750,00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=HYPERLINK("https://www.leilaoonline.com.br/lote/detalhe/226450", "095")</f>
      </c>
      <c r="B34" s="4" t="s">
        <f>=HYPERLINK("https://www.leilaoonline.com.br/lote/detalhe/226450", "veja o vídeo!! FIAT/PALIO ESSENCE 1.6; 2014/2015; CINZA; ALCO./GASOL. -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=HYPERLINK("https://www.leilaoonline.com.br/lote/detalhe/226458", "100")</f>
      </c>
      <c r="B35" s="4" t="s">
        <f>=HYPERLINK("https://www.leilaoonline.com.br/lote/detalhe/226458", "veja o vídeo!! HONDA/HR-V EX CVT; 2019/2020; BRANCA; ALCO./GASOL. - FUNC. - IPVA 2024 OK - APROX. 45.200KM")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37.500,00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=HYPERLINK("https://www.leilaoonline.com.br/lote/detalhe/226467", "103")</f>
      </c>
      <c r="B36" s="4" t="s">
        <f>=HYPERLINK("https://www.leilaoonline.com.br/lote/detalhe/226467", "veja o vídeo!! I/HONDA CBR 1000 RR; 2008/2008; BRANCA; GASOLINA - FUNCIONANDO - IPVA 2024 OK")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=HYPERLINK("https://www.leilaoonline.com.br/lote/detalhe/226448", "105")</f>
      </c>
      <c r="B37" s="4" t="s">
        <f>=HYPERLINK("https://www.leilaoonline.com.br/lote/detalhe/226448", "veja o vídeo!! TOYOTA/YARIS HA XS 15CNT; 2020/2021; AZUL; ALCO./GASOL. - FUNCIONANDO - IPVA 2024 OK")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38.500,00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=HYPERLINK("https://www.leilaoonline.com.br/lote/detalhe/226457", "110")</f>
      </c>
      <c r="B38" s="4" t="s">
        <f>=HYPERLINK("https://www.leilaoonline.com.br/lote/detalhe/226457", "veja o vídeo!! FIAT/LINEA ESSENCE 1.8; 2014/2015; PRATA; ALCO./GASOL. - FUNCIONANDO - IPVA 2024 OK")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23.000,00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=HYPERLINK("https://www.leilaoonline.com.br/lote/detalhe/226464", "115")</f>
      </c>
      <c r="B39" s="4" t="s">
        <f>=HYPERLINK("https://www.leilaoonline.com.br/lote/detalhe/226464", "veja o vídeo!! CITROEN/C3 120A EXCLUSIV; 2013/2014; BRANCA; ALCO./GASOL. - FUNCIONANDO")</f>
      </c>
      <c r="C39" s="4" t="inlineStr">
        <is>
          <t>Não vendido</t>
        </is>
      </c>
      <c r="D39" s="4" t="inlineStr">
        <is>
          <t>18</t>
        </is>
      </c>
      <c r="E39" s="5" t="inlineStr">
        <is>
          <t>14.000,00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=HYPERLINK("https://www.leilaoonline.com.br/lote/detalhe/226473", "120")</f>
      </c>
      <c r="B40" s="4" t="s">
        <f>=HYPERLINK("https://www.leilaoonline.com.br/lote/detalhe/226473", "FIAT 500 SPORT DUAL; 2009/2010; GASOLINA - FUNCIONANDO - APROX. 69.200KM")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=HYPERLINK("https://www.leilaoonline.com.br/lote/detalhe/226460", "125")</f>
      </c>
      <c r="B41" s="4" t="s">
        <f>=HYPERLINK("https://www.leilaoonline.com.br/lote/detalhe/226460", "TOYOTA/FIELDER; 2004/2005; PRATA; GASOLINA - FUNCIONANDO")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=HYPERLINK("https://www.leilaoonline.com.br/lote/detalhe/226465", "130")</f>
      </c>
      <c r="B42" s="4" t="s">
        <f>=HYPERLINK("https://www.leilaoonline.com.br/lote/detalhe/226465", "veja o vídeo!! CHEV/SPIN 1.8L MT LS E; 2021/2021; PRATA; ALCO./GASOL. - FUNCIONANDO")</f>
      </c>
      <c r="C42" s="4" t="inlineStr">
        <is>
          <t>Vendido</t>
        </is>
      </c>
      <c r="D42" s="4" t="inlineStr">
        <is>
          <t>30</t>
        </is>
      </c>
      <c r="E42" s="5" t="inlineStr">
        <is>
          <t>49.750,00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=HYPERLINK("https://www.leilaoonline.com.br/lote/detalhe/226466", "135")</f>
      </c>
      <c r="B43" s="4" t="s">
        <f>=HYPERLINK("https://www.leilaoonline.com.br/lote/detalhe/226466", "veja o vídeo!! I/M. BENZ SLK 250 CGI; 2014/2014; VERMELHA; GASOLINA - FUNCIONANDO")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112.500,00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=HYPERLINK("https://www.leilaoonline.com.br/lote/detalhe/226461", "140")</f>
      </c>
      <c r="B44" s="4" t="s">
        <f>=HYPERLINK("https://www.leilaoonline.com.br/lote/detalhe/226461", "veja o vídeo!! TOYOTA/ETIOS HB X; 2013/2013; PRATA; ALCO./GASOL. - FUNCIONANDO - IPVA 2024 OK")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=HYPERLINK("https://www.leilaoonline.com.br/lote/detalhe/226476", "145")</f>
      </c>
      <c r="B45" s="4" t="s">
        <f>=HYPERLINK("https://www.leilaoonline.com.br/lote/detalhe/226476", "FORD/DEL REY; 1983/1984; MARROM; ALCOOL - NÃO FUNCIONA")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=HYPERLINK("https://www.leilaoonline.com.br/lote/detalhe/226472", "150")</f>
      </c>
      <c r="B46" s="4" t="s">
        <f>=HYPERLINK("https://www.leilaoonline.com.br/lote/detalhe/226472", "HYUNDAI/HB20S 1.6A PREM; 2014/2014; PRETA; ALCO./GASOL. - NÃO FUNCIONA")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=HYPERLINK("https://www.leilaoonline.com.br/lote/detalhe/226475", "155")</f>
      </c>
      <c r="B47" s="4" t="s">
        <f>=HYPERLINK("https://www.leilaoonline.com.br/lote/detalhe/226475", "veja o vídeo!! I/VW TIGUAN 2.0 TSI; 2010/2011; PRETA; GASOLINA - FUNCIONANDO - IPVA 2024 OK")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=HYPERLINK("https://www.leilaoonline.com.br/lote/detalhe/226459", "160")</f>
      </c>
      <c r="B48" s="4" t="s">
        <f>=HYPERLINK("https://www.leilaoonline.com.br/lote/detalhe/226459", "veja o vídeo!! I/HONDA CR-V EXL; 2010/2011; CINZA; GASOLINA - FUNCIONANDO")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30.750,00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=HYPERLINK("https://www.leilaoonline.com.br/lote/detalhe/226453", "165")</f>
      </c>
      <c r="B49" s="4" t="s">
        <f>=HYPERLINK("https://www.leilaoonline.com.br/lote/detalhe/226453", "veja o vídeo!! RENAULT/DUSTER 16 D 4X2; 2011/2012; PRATA; ALCO./GASOL. - FUNCIONANDO")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19.000,00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=HYPERLINK("https://www.leilaoonline.com.br/lote/detalhe/226478", "500")</f>
      </c>
      <c r="B50" s="4" t="s">
        <f>=HYPERLINK("https://www.leilaoonline.com.br/lote/detalhe/226478", "JOGO DE RODAS 5 FUROS ARO 18" COM PNEUS 215 X 35")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=HYPERLINK("https://www.leilaoonline.com.br/lote/detalhe/226479", "505")</f>
      </c>
      <c r="B51" s="4" t="s">
        <f>=HYPERLINK("https://www.leilaoonline.com.br/lote/detalhe/226479", "JOGO DE RODAS ORBITAL (FUTURA) ARO 14 COM PNEUS")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1.250,00</t>
        </is>
      </c>
      <c r="F5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2026-06-19T02:48:00.00Z</dcterms:created>
  <dc:creator>Tellks Tecnologia</dc:creator>
  <cp:revision>0</cp:revision>
</cp:coreProperties>
</file>