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VW 17.280 15 • COMPRESSORES • MOTORES • INVERSORES • TORNOS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29/05/2024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=HYPERLINK("https://www.leilaoonline.com.br/lote/detalhe/229312", "010")</f>
      </c>
      <c r="B11" s="4" t="s">
        <f>=HYPERLINK("https://www.leilaoonline.com.br/lote/detalhe/229312", "CAMINHÃO VW 17.280; 2014/2015; BRANCO; DIESEL; CÂMBIO AUTOMÁTICO - FUNCIONANDO")</f>
      </c>
      <c r="C11" s="4" t="inlineStr">
        <is>
          <t>Não vendido</t>
        </is>
      </c>
      <c r="D11" s="4" t="inlineStr">
        <is>
          <t>8</t>
        </is>
      </c>
      <c r="E11" s="5" t="inlineStr">
        <is>
          <t>117.500,00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=HYPERLINK("https://www.leilaoonline.com.br/lote/detalhe/229311", "011")</f>
      </c>
      <c r="B12" s="4" t="s">
        <f>=HYPERLINK("https://www.leilaoonline.com.br/lote/detalhe/229311", "CAMINHÃO VW 17.280; 2014/2015; BRANCO; DIESEL; CÂMBIO AUTOMÁTICO; COM COMPACTADOR MARCA PLANALTO - FUNCIONANDO")</f>
      </c>
      <c r="C12" s="4" t="inlineStr">
        <is>
          <t>Não vendido</t>
        </is>
      </c>
      <c r="D12" s="4" t="inlineStr">
        <is>
          <t>28</t>
        </is>
      </c>
      <c r="E12" s="5" t="inlineStr">
        <is>
          <t>167.500,00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=HYPERLINK("https://www.leilaoonline.com.br/lote/detalhe/229313", "012")</f>
      </c>
      <c r="B13" s="4" t="s">
        <f>=HYPERLINK("https://www.leilaoonline.com.br/lote/detalhe/229313", "CAMINHÃO VW 17.280; 2014/2015; BRANCO; DIESEL; CÂMBIO AUTOMÁTICO; COM COMPACTADOR MARCA PLANALTO - FUNCIONANDO")</f>
      </c>
      <c r="C13" s="4" t="inlineStr">
        <is>
          <t>Não vendido</t>
        </is>
      </c>
      <c r="D13" s="4" t="inlineStr">
        <is>
          <t>12</t>
        </is>
      </c>
      <c r="E13" s="5" t="inlineStr">
        <is>
          <t>127.500,00</t>
        </is>
      </c>
      <c r="F13" s="4" t="inlineStr">
        <is>
          <t>2500.00</t>
        </is>
      </c>
    </row>
    <row collapsed="false" customFormat="false" customHeight="false" hidden="false" ht="12.1" outlineLevel="0" r="14">
      <c r="A14" s="5" t="s">
        <f>=HYPERLINK("https://www.leilaoonline.com.br/lote/detalhe/229314", "013")</f>
      </c>
      <c r="B14" s="4" t="s">
        <f>=HYPERLINK("https://www.leilaoonline.com.br/lote/detalhe/229314", "CAMINHÃO VW 17.280; 2014/2015; BRANCO; DIESEL; CÂMBIO AUTOMÁTICO - FUNCIONANDO")</f>
      </c>
      <c r="C14" s="4" t="inlineStr">
        <is>
          <t>Não vendido</t>
        </is>
      </c>
      <c r="D14" s="4" t="inlineStr">
        <is>
          <t>29</t>
        </is>
      </c>
      <c r="E14" s="5" t="inlineStr">
        <is>
          <t>170.000,00</t>
        </is>
      </c>
      <c r="F14" s="4" t="inlineStr">
        <is>
          <t>2500.00</t>
        </is>
      </c>
    </row>
    <row collapsed="false" customFormat="false" customHeight="false" hidden="false" ht="12.1" outlineLevel="0" r="15">
      <c r="A15" s="5" t="s">
        <f>=HYPERLINK("https://www.leilaoonline.com.br/lote/detalhe/231048", "015")</f>
      </c>
      <c r="B15" s="4" t="s">
        <f>=HYPERLINK("https://www.leilaoonline.com.br/lote/detalhe/231048", "GARRA CLAMP PARA BOBINA CAPACIDADE 3 TONELADAS")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17.000,00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=HYPERLINK("https://www.leilaoonline.com.br/lote/detalhe/229315", "020")</f>
      </c>
      <c r="B16" s="4" t="s">
        <f>=HYPERLINK("https://www.leilaoonline.com.br/lote/detalhe/229315", "EMPILHADEIRA CLARK; MOD C300 HY; CAPACIDADE 2.5 TONELADAS - FUNCIONANDO")</f>
      </c>
      <c r="C16" s="4" t="inlineStr">
        <is>
          <t>Não vendido</t>
        </is>
      </c>
      <c r="D16" s="4" t="inlineStr">
        <is>
          <t>9</t>
        </is>
      </c>
      <c r="E16" s="5" t="inlineStr">
        <is>
          <t>23.000,00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=HYPERLINK("https://www.leilaoonline.com.br/lote/detalhe/229324", "025")</f>
      </c>
      <c r="B17" s="4" t="s">
        <f>=HYPERLINK("https://www.leilaoonline.com.br/lote/detalhe/229324", "COMPRESSOR DOUAT MONOFÁSICO")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700,00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=HYPERLINK("https://www.leilaoonline.com.br/lote/detalhe/229329", "026")</f>
      </c>
      <c r="B18" s="4" t="s">
        <f>=HYPERLINK("https://www.leilaoonline.com.br/lote/detalhe/229329", "COMPRESSOR 80 PÉS; 20 CV")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=HYPERLINK("https://www.leilaoonline.com.br/lote/detalhe/229333", "027")</f>
      </c>
      <c r="B19" s="4" t="s">
        <f>=HYPERLINK("https://www.leilaoonline.com.br/lote/detalhe/229333", "COMPRESSOR DE REFRIGERAÇÃO SABROE C-750 A SMC-6-180 - CÓD. 1452")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=HYPERLINK("https://www.leilaoonline.com.br/lote/detalhe/229335", "028")</f>
      </c>
      <c r="B20" s="4" t="s">
        <f>=HYPERLINK("https://www.leilaoonline.com.br/lote/detalhe/229335", "COMPRESSOR ATLAS COPCO GX7 220V/2002 - CÓD. 1393")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=HYPERLINK("https://www.leilaoonline.com.br/lote/detalhe/229336", "029")</f>
      </c>
      <c r="B21" s="4" t="s">
        <f>=HYPERLINK("https://www.leilaoonline.com.br/lote/detalhe/229336", "COMPRESSOR ATLAS COPCO GX5 380V/2003 - CÓD. 1361")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=HYPERLINK("https://www.leilaoonline.com.br/lote/detalhe/229327", "035")</f>
      </c>
      <c r="B22" s="4" t="s">
        <f>=HYPERLINK("https://www.leilaoonline.com.br/lote/detalhe/229327", "MOTOR WEG 40HP; 4 POLOS; WMINING PREMIUM")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=HYPERLINK("https://www.leilaoonline.com.br/lote/detalhe/229331", "036")</f>
      </c>
      <c r="B23" s="4" t="s">
        <f>=HYPERLINK("https://www.leilaoonline.com.br/lote/detalhe/229331", "MOTOR ELÉTRICO TRIFÁSICO GE 60 CV; 2 POLOS 220V/440V - C. 61")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=HYPERLINK("https://www.leilaoonline.com.br/lote/detalhe/229332", "037")</f>
      </c>
      <c r="B24" s="4" t="s">
        <f>=HYPERLINK("https://www.leilaoonline.com.br/lote/detalhe/229332", "MOTOR ELÉTRICO TRIFÁSICO WEB W22 PLUS 60 CV; 2 POLOS 220V/380V/440V")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7.000,00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=HYPERLINK("https://www.leilaoonline.com.br/lote/detalhe/229316", "040")</f>
      </c>
      <c r="B25" s="4" t="s">
        <f>=HYPERLINK("https://www.leilaoonline.com.br/lote/detalhe/229316", "INVERSOR DE FREQUÊNCIA LS MONOFÁSICO 1 CV")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200,00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=HYPERLINK("https://www.leilaoonline.com.br/lote/detalhe/229317", "041")</f>
      </c>
      <c r="B26" s="4" t="s">
        <f>=HYPERLINK("https://www.leilaoonline.com.br/lote/detalhe/229317", "INVERSOR DE FREQUÊNCIA SCHENEIDER TRIFÁSICO 5 CV")</f>
      </c>
      <c r="C26" s="4" t="inlineStr">
        <is>
          <t>Não vendido</t>
        </is>
      </c>
      <c r="D26" s="4" t="inlineStr">
        <is>
          <t>4</t>
        </is>
      </c>
      <c r="E26" s="5" t="inlineStr">
        <is>
          <t>1.250,00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=HYPERLINK("https://www.leilaoonline.com.br/lote/detalhe/229318", "042")</f>
      </c>
      <c r="B27" s="4" t="s">
        <f>=HYPERLINK("https://www.leilaoonline.com.br/lote/detalhe/229318", "INVERSOR DE FREQUÊNCIA ALLEN-BRADLEY TRIFÁSICO 7,5 CV")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=HYPERLINK("https://www.leilaoonline.com.br/lote/detalhe/229319", "043")</f>
      </c>
      <c r="B28" s="4" t="s">
        <f>=HYPERLINK("https://www.leilaoonline.com.br/lote/detalhe/229319", "INVERSOR DE FREQUÊNCIA YASKAWA TRIFÁSICO")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600,00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=HYPERLINK("https://www.leilaoonline.com.br/lote/detalhe/229328", "045")</f>
      </c>
      <c r="B29" s="4" t="s">
        <f>=HYPERLINK("https://www.leilaoonline.com.br/lote/detalhe/229328", "REATOR TRIFÁSICO")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700,00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=HYPERLINK("https://www.leilaoonline.com.br/lote/detalhe/229330", "046")</f>
      </c>
      <c r="B30" s="4" t="s">
        <f>=HYPERLINK("https://www.leilaoonline.com.br/lote/detalhe/229330", "REATOR TRIFÁSICO")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700,00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=HYPERLINK("https://www.leilaoonline.com.br/lote/detalhe/229350", "047")</f>
      </c>
      <c r="B31" s="4" t="s">
        <f>=HYPERLINK("https://www.leilaoonline.com.br/lote/detalhe/229350", "REATOR TRIFÁSICO")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700,00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=HYPERLINK("https://www.leilaoonline.com.br/lote/detalhe/229334", "050")</f>
      </c>
      <c r="B32" s="4" t="s">
        <f>=HYPERLINK("https://www.leilaoonline.com.br/lote/detalhe/229334", "TORNO MECÂNICO SCHUTTE 600 X 3300 MM")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20.000,00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=HYPERLINK("https://www.leilaoonline.com.br/lote/detalhe/229337", "051")</f>
      </c>
      <c r="B33" s="4" t="s">
        <f>=HYPERLINK("https://www.leilaoonline.com.br/lote/detalhe/229337", "TORNO REVOLVER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=HYPERLINK("https://www.leilaoonline.com.br/lote/detalhe/229342", "052")</f>
      </c>
      <c r="B34" s="4" t="s">
        <f>=HYPERLINK("https://www.leilaoonline.com.br/lote/detalhe/229342", "TORNO AUTOMÁTICO")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=HYPERLINK("https://www.leilaoonline.com.br/lote/detalhe/229382", "053")</f>
      </c>
      <c r="B35" s="4" t="s">
        <f>=HYPERLINK("https://www.leilaoonline.com.br/lote/detalhe/229382", "TORNO JOINVILLE TM-175 360 X 1000 MM")</f>
      </c>
      <c r="C35" s="4" t="inlineStr">
        <is>
          <t>Não vendido</t>
        </is>
      </c>
      <c r="D35" s="4" t="inlineStr">
        <is>
          <t>6</t>
        </is>
      </c>
      <c r="E35" s="5" t="inlineStr">
        <is>
          <t>8.500,00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=HYPERLINK("https://www.leilaoonline.com.br/lote/detalhe/229370", "055")</f>
      </c>
      <c r="B36" s="4" t="s">
        <f>=HYPERLINK("https://www.leilaoonline.com.br/lote/detalhe/229370", "PRENSA HIDRÁULICA")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10.000,00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=HYPERLINK("https://www.leilaoonline.com.br/lote/detalhe/229374", "056")</f>
      </c>
      <c r="B37" s="4" t="s">
        <f>=HYPERLINK("https://www.leilaoonline.com.br/lote/detalhe/229374", "PRENSA EXCÊNTRICA 25 TON")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=HYPERLINK("https://www.leilaoonline.com.br/lote/detalhe/229320", "060")</f>
      </c>
      <c r="B38" s="4" t="s">
        <f>=HYPERLINK("https://www.leilaoonline.com.br/lote/detalhe/229320", "BOMBA DE PISCINA MONOFÁSICA GLONG 0.5 CV")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=HYPERLINK("https://www.leilaoonline.com.br/lote/detalhe/229321", "061")</f>
      </c>
      <c r="B39" s="4" t="s">
        <f>=HYPERLINK("https://www.leilaoonline.com.br/lote/detalhe/229321", "BOMBA DE PISCINA MONOFÁSICA GLONG 0.5 CV")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=HYPERLINK("https://www.leilaoonline.com.br/lote/detalhe/229322", "062")</f>
      </c>
      <c r="B40" s="4" t="s">
        <f>=HYPERLINK("https://www.leilaoonline.com.br/lote/detalhe/229322", "BOMBA DE PISCINA MONOFÁSICA GLONG 0.5 CV")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=HYPERLINK("https://www.leilaoonline.com.br/lote/detalhe/229323", "063")</f>
      </c>
      <c r="B41" s="4" t="s">
        <f>=HYPERLINK("https://www.leilaoonline.com.br/lote/detalhe/229323", "BOMBA DE PISCINA MONOFÁSICA GLONG 0.5 CV")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=HYPERLINK("https://www.leilaoonline.com.br/lote/detalhe/229346", "064")</f>
      </c>
      <c r="B42" s="4" t="s">
        <f>=HYPERLINK("https://www.leilaoonline.com.br/lote/detalhe/229346", "BOMBA VÁCUO AZO 7,5 CV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=HYPERLINK("https://www.leilaoonline.com.br/lote/detalhe/229375", "065")</f>
      </c>
      <c r="B43" s="4" t="s">
        <f>=HYPERLINK("https://www.leilaoonline.com.br/lote/detalhe/229375", "BATERIAS TRACIONÁRIAS PARA EMPILHADEIRA ELÉTRICA 48 V")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4.500,00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=HYPERLINK("https://www.leilaoonline.com.br/lote/detalhe/229376", "066")</f>
      </c>
      <c r="B44" s="4" t="s">
        <f>=HYPERLINK("https://www.leilaoonline.com.br/lote/detalhe/229376", "BATERIAS TRACIONÁRIAS PARA EMPILHADEIRA ELÉTRICA 24 V")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=HYPERLINK("https://www.leilaoonline.com.br/lote/detalhe/229352", "070")</f>
      </c>
      <c r="B45" s="4" t="s">
        <f>=HYPERLINK("https://www.leilaoonline.com.br/lote/detalhe/229352", "EXTRUSORA DE PLÁSTICO EGAN JOHN BROWN 90MM")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60.000,00</t>
        </is>
      </c>
      <c r="F45" s="4" t="inlineStr">
        <is>
          <t>1250.00</t>
        </is>
      </c>
    </row>
    <row collapsed="false" customFormat="false" customHeight="false" hidden="false" ht="12.1" outlineLevel="0" r="46">
      <c r="A46" s="5" t="s">
        <f>=HYPERLINK("https://www.leilaoonline.com.br/lote/detalhe/229359", "071")</f>
      </c>
      <c r="B46" s="4" t="s">
        <f>=HYPERLINK("https://www.leilaoonline.com.br/lote/detalhe/229359", "EXTRUSORA BORRACHA TRAFILA 120MM 20 CV BABBINI")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45.000,00</t>
        </is>
      </c>
      <c r="F46" s="4" t="inlineStr">
        <is>
          <t>1250.00</t>
        </is>
      </c>
    </row>
    <row collapsed="false" customFormat="false" customHeight="false" hidden="false" ht="12.1" outlineLevel="0" r="47">
      <c r="A47" s="5" t="s">
        <f>=HYPERLINK("https://www.leilaoonline.com.br/lote/detalhe/229373", "072")</f>
      </c>
      <c r="B47" s="4" t="s">
        <f>=HYPERLINK("https://www.leilaoonline.com.br/lote/detalhe/229373", "EXTRUSORA BORRACHA")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7.000,00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=HYPERLINK("https://www.leilaoonline.com.br/lote/detalhe/229362", "076")</f>
      </c>
      <c r="B48" s="4" t="s">
        <f>=HYPERLINK("https://www.leilaoonline.com.br/lote/detalhe/229362", "BOBINA DE CABO; SEM ALMA; SEM USO; 185MM² ALUMÍNIO/XLPE 0,6/1KV (APROX. 720 METROS DE CABO)")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7.000,00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=HYPERLINK("https://www.leilaoonline.com.br/lote/detalhe/229363", "077")</f>
      </c>
      <c r="B49" s="4" t="s">
        <f>=HYPERLINK("https://www.leilaoonline.com.br/lote/detalhe/229363", "BOBINA DE CABO; SEM ALMA; SEM USO; 185MM² ALUMÍNIO/XLPE 0,6/1KV (APROX. 1440 METROS DE CABO)")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15.000,00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=HYPERLINK("https://www.leilaoonline.com.br/lote/detalhe/229340", "078")</f>
      </c>
      <c r="B50" s="4" t="s">
        <f>=HYPERLINK("https://www.leilaoonline.com.br/lote/detalhe/229340", "DESBOBINADOR COM INVERSOR DE FREQUÊNCIA 1200MM COMP X 1000MM DIAM")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=HYPERLINK("https://www.leilaoonline.com.br/lote/detalhe/229343", "080")</f>
      </c>
      <c r="B51" s="4" t="s">
        <f>=HYPERLINK("https://www.leilaoonline.com.br/lote/detalhe/229343", "CAIXA PARA PAINEL ELÉTRICO")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250,00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=HYPERLINK("https://www.leilaoonline.com.br/lote/detalhe/229344", "081")</f>
      </c>
      <c r="B52" s="4" t="s">
        <f>=HYPERLINK("https://www.leilaoonline.com.br/lote/detalhe/229344", "CAIXA PARA PAINEL ELÉTRICO")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250,00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=HYPERLINK("https://www.leilaoonline.com.br/lote/detalhe/229357", "085")</f>
      </c>
      <c r="B53" s="4" t="s">
        <f>=HYPERLINK("https://www.leilaoonline.com.br/lote/detalhe/229357", "BRAÇO GIRATÓRIO APROX. 5 METROS")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=HYPERLINK("https://www.leilaoonline.com.br/lote/detalhe/229358", "086")</f>
      </c>
      <c r="B54" s="4" t="s">
        <f>=HYPERLINK("https://www.leilaoonline.com.br/lote/detalhe/229358", "BRAÇO GIRATÓRIO 4 METROS 360 GRAUS")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=HYPERLINK("https://www.leilaoonline.com.br/lote/detalhe/229360", "090")</f>
      </c>
      <c r="B55" s="4" t="s">
        <f>=HYPERLINK("https://www.leilaoonline.com.br/lote/detalhe/229360", "MÁQUINA DE SOLDA PONTO 8000W")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=HYPERLINK("https://www.leilaoonline.com.br/lote/detalhe/229365", "095")</f>
      </c>
      <c r="B56" s="4" t="s">
        <f>=HYPERLINK("https://www.leilaoonline.com.br/lote/detalhe/229365", "CARRINHO PARA MOTOR")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=HYPERLINK("https://www.leilaoonline.com.br/lote/detalhe/229366", "096")</f>
      </c>
      <c r="B57" s="4" t="s">
        <f>=HYPERLINK("https://www.leilaoonline.com.br/lote/detalhe/229366", "CARRETINHA COM CABINE PARA GERADOR COMPRESSOR")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=HYPERLINK("https://www.leilaoonline.com.br/lote/detalhe/229355", "098")</f>
      </c>
      <c r="B58" s="4" t="s">
        <f>=HYPERLINK("https://www.leilaoonline.com.br/lote/detalhe/229355", "FRISADEIRA AUTOMÁTICA")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2.500,00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=HYPERLINK("https://www.leilaoonline.com.br/lote/detalhe/229364", "100")</f>
      </c>
      <c r="B59" s="4" t="s">
        <f>=HYPERLINK("https://www.leilaoonline.com.br/lote/detalhe/229364", "BALANÇA WELMY 200KG 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=HYPERLINK("https://www.leilaoonline.com.br/lote/detalhe/229348", "103")</f>
      </c>
      <c r="B60" s="4" t="s">
        <f>=HYPERLINK("https://www.leilaoonline.com.br/lote/detalhe/229348", "TERMOSOLDA 3900W")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=HYPERLINK("https://www.leilaoonline.com.br/lote/detalhe/229341", "105")</f>
      </c>
      <c r="B61" s="4" t="s">
        <f>=HYPERLINK("https://www.leilaoonline.com.br/lote/detalhe/229341", "QUEIMADOR DE COMBUSTÍVEL GLP PARA CALDEIRA TENGE")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=HYPERLINK("https://www.leilaoonline.com.br/lote/detalhe/229345", "107")</f>
      </c>
      <c r="B62" s="4" t="s">
        <f>=HYPERLINK("https://www.leilaoonline.com.br/lote/detalhe/229345", "TESOURA PARA CHAPAS MANUAL")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250,00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=HYPERLINK("https://www.leilaoonline.com.br/lote/detalhe/229349", "110")</f>
      </c>
      <c r="B63" s="4" t="s">
        <f>=HYPERLINK("https://www.leilaoonline.com.br/lote/detalhe/229349", "NOBREAK")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500,00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=HYPERLINK("https://www.leilaoonline.com.br/lote/detalhe/229354", "113")</f>
      </c>
      <c r="B64" s="4" t="s">
        <f>=HYPERLINK("https://www.leilaoonline.com.br/lote/detalhe/229354", "MOLDE EM ALUMÍNIO PARA ROTOMOLDAGEM")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1.500,00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=HYPERLINK("https://www.leilaoonline.com.br/lote/detalhe/229372", "115")</f>
      </c>
      <c r="B65" s="4" t="s">
        <f>=HYPERLINK("https://www.leilaoonline.com.br/lote/detalhe/229372", "BALANÇA DIGITAL 5000KG; PLATAFORMA C/ GAVETA 200CM X 100CM / 360CM X 100CM")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3.500,00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=HYPERLINK("https://www.leilaoonline.com.br/lote/detalhe/229367", "117")</f>
      </c>
      <c r="B66" s="4" t="s">
        <f>=HYPERLINK("https://www.leilaoonline.com.br/lote/detalhe/229367", "PISTÃO HIDRÁULICO (160 x 20CM DIÂMETRO DO ÊMBOLO)")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=HYPERLINK("https://www.leilaoonline.com.br/lote/detalhe/229380", "120")</f>
      </c>
      <c r="B67" s="4" t="s">
        <f>=HYPERLINK("https://www.leilaoonline.com.br/lote/detalhe/229380", "MISTURADOR ALIMENTÍCIO EM AÇO INÓX FERMENTO")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4.000,00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=HYPERLINK("https://www.leilaoonline.com.br/lote/detalhe/229368", "121")</f>
      </c>
      <c r="B68" s="4" t="s">
        <f>=HYPERLINK("https://www.leilaoonline.com.br/lote/detalhe/229368", "MISTURADOR DE HÉLICE COM MOTOR DE 30 CV HP 1100 RPM")</f>
      </c>
      <c r="C68" s="4" t="inlineStr">
        <is>
          <t>Não vendido</t>
        </is>
      </c>
      <c r="D68" s="4" t="inlineStr">
        <is>
          <t>2</t>
        </is>
      </c>
      <c r="E68" s="5" t="inlineStr">
        <is>
          <t>2.000,00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=HYPERLINK("https://www.leilaoonline.com.br/lote/detalhe/229353", "123")</f>
      </c>
      <c r="B69" s="4" t="s">
        <f>=HYPERLINK("https://www.leilaoonline.com.br/lote/detalhe/229353", "CENTRÍFUGA PARA MOLDE")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=HYPERLINK("https://www.leilaoonline.com.br/lote/detalhe/229378", "125")</f>
      </c>
      <c r="B70" s="4" t="s">
        <f>=HYPERLINK("https://www.leilaoonline.com.br/lote/detalhe/229378", "ARMÁRIO PARA FERRAMENTAS (PESO: APROX. 200KG/PRIMEIRA FOTO CORRESPONDE AO LOTE, OUTRAS FOTOS SÃO ILUSTRATIVAS, DE UM MODELO IDÊNTICO)")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250,00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=HYPERLINK("https://www.leilaoonline.com.br/lote/detalhe/229379", "126")</f>
      </c>
      <c r="B71" s="4" t="s">
        <f>=HYPERLINK("https://www.leilaoonline.com.br/lote/detalhe/229379", "ARMÁRIO PARA FERRAMENTAS (PESO: APROX. 200KG/PRIMEIRA FOTO CORRESPONDE AO LOTE, OUTRAS FOTOS SÃO ILUSTRATIVAS, DE UM MODELO IDÊNTICO)")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250,00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=HYPERLINK("https://www.leilaoonline.com.br/lote/detalhe/229356", "128")</f>
      </c>
      <c r="B72" s="4" t="s">
        <f>=HYPERLINK("https://www.leilaoonline.com.br/lote/detalhe/229356", "SECADOR DE MATERIAL PLÁSTICO 200KG YANN BANG")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2.000,00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=HYPERLINK("https://www.leilaoonline.com.br/lote/detalhe/229377", "130")</f>
      </c>
      <c r="B73" s="4" t="s">
        <f>=HYPERLINK("https://www.leilaoonline.com.br/lote/detalhe/229377", "CONCHA CLAMSHELL; CAPACIDADE APROXIMADA DE 0.5 M3")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1.000,00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=HYPERLINK("https://www.leilaoonline.com.br/lote/detalhe/229369", "133")</f>
      </c>
      <c r="B74" s="4" t="s">
        <f>=HYPERLINK("https://www.leilaoonline.com.br/lote/detalhe/229369", "TRANSFORMADOR INDIVIDUALIZADO 70KVA")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1.500,00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=HYPERLINK("https://www.leilaoonline.com.br/lote/detalhe/229371", "135")</f>
      </c>
      <c r="B75" s="4" t="s">
        <f>=HYPERLINK("https://www.leilaoonline.com.br/lote/detalhe/229371", "TORRE DE RESFRIAMENTO 110CM X 110CM X 220CM")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1.500,00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=HYPERLINK("https://www.leilaoonline.com.br/lote/detalhe/229339", "137")</f>
      </c>
      <c r="B76" s="4" t="s">
        <f>=HYPERLINK("https://www.leilaoonline.com.br/lote/detalhe/229339", "MASTRO PARA BANDEIRA 10M")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1.000,00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=HYPERLINK("https://www.leilaoonline.com.br/lote/detalhe/229383", "140")</f>
      </c>
      <c r="B77" s="4" t="s">
        <f>=HYPERLINK("https://www.leilaoonline.com.br/lote/detalhe/229383", "REDUTOR ZPME 1:26")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1.000,00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=HYPERLINK("https://www.leilaoonline.com.br/lote/detalhe/229384", "143")</f>
      </c>
      <c r="B78" s="4" t="s">
        <f>=HYPERLINK("https://www.leilaoonline.com.br/lote/detalhe/229384", "RACK FECHADO SERVIDOR")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1.000,00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=HYPERLINK("https://www.leilaoonline.com.br/lote/detalhe/229351", "145")</f>
      </c>
      <c r="B79" s="4" t="s">
        <f>=HYPERLINK("https://www.leilaoonline.com.br/lote/detalhe/229351", "LOTE COM 7 ARQUIVOS PARA ESCRITÓRIO 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500,00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=HYPERLINK("https://www.leilaoonline.com.br/lote/detalhe/229338", "147")</f>
      </c>
      <c r="B80" s="4" t="s">
        <f>=HYPERLINK("https://www.leilaoonline.com.br/lote/detalhe/229338", "BANCO DE MADEIRA REFORÇADO PARA VESTIÁRIO 300CM X 30CM")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250,00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=HYPERLINK("https://www.leilaoonline.com.br/lote/detalhe/229385", "150")</f>
      </c>
      <c r="B81" s="4" t="s">
        <f>=HYPERLINK("https://www.leilaoonline.com.br/lote/detalhe/229385", "CATRACA TORNIQUETE")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1.000,00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=HYPERLINK("https://www.leilaoonline.com.br/lote/detalhe/231049", "155")</f>
      </c>
      <c r="B82" s="4" t="s">
        <f>=HYPERLINK("https://www.leilaoonline.com.br/lote/detalhe/231049", "CARRINHO PARA FERRAMENTAS MECÂNICO 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750,00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=HYPERLINK("https://www.leilaoonline.com.br/lote/detalhe/231050", "156")</f>
      </c>
      <c r="B83" s="4" t="s">
        <f>=HYPERLINK("https://www.leilaoonline.com.br/lote/detalhe/231050", "CARRINHO PARA FERRAMENTAS MECÂNICO")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750,00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=HYPERLINK("https://www.leilaoonline.com.br/lote/detalhe/231051", "157")</f>
      </c>
      <c r="B84" s="4" t="s">
        <f>=HYPERLINK("https://www.leilaoonline.com.br/lote/detalhe/231051", "CARRINHO DE MECÂNICO PARA MOVIMENTAÇÃO DE VEÍCULOS")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750,00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=HYPERLINK("https://www.leilaoonline.com.br/lote/detalhe/231052", "158")</f>
      </c>
      <c r="B85" s="4" t="s">
        <f>=HYPERLINK("https://www.leilaoonline.com.br/lote/detalhe/231052", "CARRINHO DE MECÂNICO PARA MOVIMENTAÇÃO DE VEÍCULOS")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750,00</t>
        </is>
      </c>
      <c r="F85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2026-11-04T15:16:17.00Z</dcterms:created>
  <dc:creator>Tellks Tecnologia</dc:creator>
  <cp:revision>0</cp:revision>
</cp:coreProperties>
</file>