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LS E ADV • N. FRONTIER 21 • DUCATO 02 • FIAT TORO • CHEV. SPIN • GOL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=HYPERLINK("https://www.leilaoonline.com.br/lote/detalhe/238968", "005")</f>
      </c>
      <c r="B11" s="4" t="s">
        <f>=HYPERLINK("https://www.leilaoonline.com.br/lote/detalhe/238968", "veja o vídeo!! FIAT/STRADA ADVENTURE CD; 2013/2013; PRATA; ALCO./GASOL. - FUNCIONANDO - IPVA 2024 OK")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25.500,00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=HYPERLINK("https://www.leilaoonline.com.br/lote/detalhe/238804", "010")</f>
      </c>
      <c r="B12" s="4" t="s">
        <f>=HYPERLINK("https://www.leilaoonline.com.br/lote/detalhe/238804", "veja o vídeo!! FIAT/PALIO WK ADVEN FLEX; 2010/2011; PRATA; ALCO./GASOL. - FUNCIONANDO - IPVA 2024 OK")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24.000,00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=HYPERLINK("https://www.leilaoonline.com.br/lote/detalhe/239553", "013")</f>
      </c>
      <c r="B13" s="4" t="s">
        <f>=HYPERLINK("https://www.leilaoonline.com.br/lote/detalhe/239553", "veja o vídeo!! VW/T CROSS CL TSI AD; 2021/2021; PRETA; ALCO./GASOL. - FUNCIONANDO - IPVA 2024 OK")</f>
      </c>
      <c r="C13" s="4" t="inlineStr">
        <is>
          <t>Não vendido</t>
        </is>
      </c>
      <c r="D13" s="4" t="inlineStr">
        <is>
          <t>32</t>
        </is>
      </c>
      <c r="E13" s="5" t="inlineStr">
        <is>
          <t>78.500,00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=HYPERLINK("https://www.leilaoonline.com.br/lote/detalhe/238437", "015")</f>
      </c>
      <c r="B14" s="4" t="s">
        <f>=HYPERLINK("https://www.leilaoonline.com.br/lote/detalhe/238437", "CHEVROLET S10 ADV FD2; 2020/2020; BRANCA; ALCO./GASOL. - FUNCIONANDO - IPVA 2024 OK")</f>
      </c>
      <c r="C14" s="4" t="inlineStr">
        <is>
          <t>Não vendido</t>
        </is>
      </c>
      <c r="D14" s="4" t="inlineStr">
        <is>
          <t>37</t>
        </is>
      </c>
      <c r="E14" s="5" t="inlineStr">
        <is>
          <t>77.500,00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=HYPERLINK("https://www.leilaoonline.com.br/lote/detalhe/238424", "020")</f>
      </c>
      <c r="B15" s="4" t="s">
        <f>=HYPERLINK("https://www.leilaoonline.com.br/lote/detalhe/238424", "veja o vídeo!! NISSAN/FRONTIER LE 25 X4; 2009/2010; PRETA; DIESEL - FUNCIONANDO - IPVA 2024 OK")</f>
      </c>
      <c r="C15" s="4" t="inlineStr">
        <is>
          <t>Não vendido</t>
        </is>
      </c>
      <c r="D15" s="4" t="inlineStr">
        <is>
          <t>43</t>
        </is>
      </c>
      <c r="E15" s="5" t="inlineStr">
        <is>
          <t>46.500,00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=HYPERLINK("https://www.leilaoonline.com.br/lote/detalhe/238431", "025")</f>
      </c>
      <c r="B16" s="4" t="s">
        <f>=HYPERLINK("https://www.leilaoonline.com.br/lote/detalhe/238431", "veja o vídeo!! I/VOLVO XC60 2.0 T5 KIN; 2015/2016; PRATA; GASOLINA - FUNCIONANDO - IPVA 2024 OK")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43.500,00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=HYPERLINK("https://www.leilaoonline.com.br/lote/detalhe/238426", "030")</f>
      </c>
      <c r="B17" s="4" t="s">
        <f>=HYPERLINK("https://www.leilaoonline.com.br/lote/detalhe/238426", "AMBULÂNCIA I/M. BENZ 415 ALLTECH AMB; 2018/2019; BRANCA; DIESEL - NÃO FUNCIONA - IPVA 2024 OK")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79.250,00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=HYPERLINK("https://www.leilaoonline.com.br/lote/detalhe/238432", "035")</f>
      </c>
      <c r="B18" s="4" t="s">
        <f>=HYPERLINK("https://www.leilaoonline.com.br/lote/detalhe/238432", "CHEVROLET S10 LS 4X4 CD; 2021/2022; PRATA; DIESEL - FUNCIONANDO")</f>
      </c>
      <c r="C18" s="4" t="inlineStr">
        <is>
          <t>Não vendido</t>
        </is>
      </c>
      <c r="D18" s="4" t="inlineStr">
        <is>
          <t>32</t>
        </is>
      </c>
      <c r="E18" s="5" t="inlineStr">
        <is>
          <t>68.750,00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=HYPERLINK("https://www.leilaoonline.com.br/lote/detalhe/238425", "040")</f>
      </c>
      <c r="B19" s="4" t="s">
        <f>=HYPERLINK("https://www.leilaoonline.com.br/lote/detalhe/238425", "CHEVROLET SPIN LS; 2021/2021; PRATA; ALCO./GASOL. - FUNCIONANDO")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24.000,00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=HYPERLINK("https://www.leilaoonline.com.br/lote/detalhe/238420", "045")</f>
      </c>
      <c r="B20" s="4" t="s">
        <f>=HYPERLINK("https://www.leilaoonline.com.br/lote/detalhe/238420", "VW/GOL 1.6; 2009/2010; BRANCA; ALCO./GASOL. - FUNCIONANDO")</f>
      </c>
      <c r="C20" s="4" t="inlineStr">
        <is>
          <t>Vendido</t>
        </is>
      </c>
      <c r="D20" s="4" t="inlineStr">
        <is>
          <t>15</t>
        </is>
      </c>
      <c r="E20" s="5" t="inlineStr">
        <is>
          <t>19.000,00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=HYPERLINK("https://www.leilaoonline.com.br/lote/detalhe/238434", "050")</f>
      </c>
      <c r="B21" s="4" t="s">
        <f>=HYPERLINK("https://www.leilaoonline.com.br/lote/detalhe/238434", "veja o vídeo!! VW/FUSCA 1300 L; 1977/1977; AZUL; GASOLINA - FUNCIONANDO 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5.750,00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=HYPERLINK("https://www.leilaoonline.com.br/lote/detalhe/238421", "055")</f>
      </c>
      <c r="B22" s="4" t="s">
        <f>=HYPERLINK("https://www.leilaoonline.com.br/lote/detalhe/238421", "FIAT PULSE AUDACE TF200 1.0; 2022; BRANCO; ALCO./GASOL. - FUNCIONANDO")</f>
      </c>
      <c r="C22" s="4" t="inlineStr">
        <is>
          <t>Não vendido</t>
        </is>
      </c>
      <c r="D22" s="4" t="inlineStr">
        <is>
          <t>76</t>
        </is>
      </c>
      <c r="E22" s="5" t="inlineStr">
        <is>
          <t>67.000,00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=HYPERLINK("https://www.leilaoonline.com.br/lote/detalhe/238427", "060")</f>
      </c>
      <c r="B23" s="4" t="s">
        <f>=HYPERLINK("https://www.leilaoonline.com.br/lote/detalhe/238427", "veja o vídeo!! I NISSAN FRONTIER S MTX4 4X4; 2021/2021; BRANCA; DIESEL - FUNCIONANDO")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76.250,00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=HYPERLINK("https://www.leilaoonline.com.br/lote/detalhe/238423", "065")</f>
      </c>
      <c r="B24" s="4" t="s">
        <f>=HYPERLINK("https://www.leilaoonline.com.br/lote/detalhe/238423", "CHEVROLET S10 ADV FD2; 2019/2019; BRANCA; ALCO./GASOL. - FUNCIONANDO")</f>
      </c>
      <c r="C24" s="4" t="inlineStr">
        <is>
          <t>Não vendido</t>
        </is>
      </c>
      <c r="D24" s="4" t="inlineStr">
        <is>
          <t>41</t>
        </is>
      </c>
      <c r="E24" s="5" t="inlineStr">
        <is>
          <t>80.000,00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=HYPERLINK("https://www.leilaoonline.com.br/lote/detalhe/238429", "070")</f>
      </c>
      <c r="B25" s="4" t="s">
        <f>=HYPERLINK("https://www.leilaoonline.com.br/lote/detalhe/238429", "FIAT/DUCATO MAXI; 2001/2002; BRANCA; DIESEL - FUNCIONANDO")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28.750,00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=HYPERLINK("https://www.leilaoonline.com.br/lote/detalhe/238422", "075")</f>
      </c>
      <c r="B26" s="4" t="s">
        <f>=HYPERLINK("https://www.leilaoonline.com.br/lote/detalhe/238422", "CHEVROLET SPIN LS; 2021/2021; PRATA; ALCO./GASOL. - FUNCIONANDO")</f>
      </c>
      <c r="C26" s="4" t="inlineStr">
        <is>
          <t>Vendido</t>
        </is>
      </c>
      <c r="D26" s="4" t="inlineStr">
        <is>
          <t>39</t>
        </is>
      </c>
      <c r="E26" s="5" t="inlineStr">
        <is>
          <t>40.000,00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=HYPERLINK("https://www.leilaoonline.com.br/lote/detalhe/238428", "080")</f>
      </c>
      <c r="B27" s="4" t="s">
        <f>=HYPERLINK("https://www.leilaoonline.com.br/lote/detalhe/238428", "veja o vídeo!! FIAT/TORO FREEDOM AT6; 2019/2020; BRANCA; ALCO./GASOL. - NÃO FUNCIONA - IPVA 2024 OK")</f>
      </c>
      <c r="C27" s="4" t="inlineStr">
        <is>
          <t>Não vendido</t>
        </is>
      </c>
      <c r="D27" s="4" t="inlineStr">
        <is>
          <t>30</t>
        </is>
      </c>
      <c r="E27" s="5" t="inlineStr">
        <is>
          <t>56.250,00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=HYPERLINK("https://www.leilaoonline.com.br/lote/detalhe/238430", "090")</f>
      </c>
      <c r="B28" s="4" t="s">
        <f>=HYPERLINK("https://www.leilaoonline.com.br/lote/detalhe/238430", "CHEVROLET SPIN LS; 2021/2021; PRATA; ALCO./GASOL. - FUNCIONANDO")</f>
      </c>
      <c r="C28" s="4" t="inlineStr">
        <is>
          <t>Vendido</t>
        </is>
      </c>
      <c r="D28" s="4" t="inlineStr">
        <is>
          <t>52</t>
        </is>
      </c>
      <c r="E28" s="5" t="inlineStr">
        <is>
          <t>40.500,00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=HYPERLINK("https://www.leilaoonline.com.br/lote/detalhe/238436", "095")</f>
      </c>
      <c r="B29" s="4" t="s">
        <f>=HYPERLINK("https://www.leilaoonline.com.br/lote/detalhe/238436", "JINBEI FABUSFORMA M35; 2012/2013; BRANCA; GASOLINA")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10.000,00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=HYPERLINK("https://www.leilaoonline.com.br/lote/detalhe/238435", "100")</f>
      </c>
      <c r="B30" s="4" t="s">
        <f>=HYPERLINK("https://www.leilaoonline.com.br/lote/detalhe/238435", "FORD/DEL REY; 1983/1984; MARROM; ALCOOL - NÃO FUNCIONA")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=HYPERLINK("https://www.leilaoonline.com.br/lote/detalhe/238438", "105")</f>
      </c>
      <c r="B31" s="4" t="s">
        <f>=HYPERLINK("https://www.leilaoonline.com.br/lote/detalhe/238438", "CHEVROLET S10 ADV FD2; 2020/2020; BRANCA; ALCO./GASOL. - FUNCIONANDO")</f>
      </c>
      <c r="C31" s="4" t="inlineStr">
        <is>
          <t>Não vendido</t>
        </is>
      </c>
      <c r="D31" s="4" t="inlineStr">
        <is>
          <t>36</t>
        </is>
      </c>
      <c r="E31" s="5" t="inlineStr">
        <is>
          <t>78.750,00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=HYPERLINK("https://www.leilaoonline.com.br/lote/detalhe/238979", "110")</f>
      </c>
      <c r="B32" s="4" t="s">
        <f>=HYPERLINK("https://www.leilaoonline.com.br/lote/detalhe/238979", "veja o vídeo!! I/VW TIGUAN 2.0 TSI; 2010/2011; PRETA; GASOLINA - FUNCIONANDO - IPVA 2024 OK")</f>
      </c>
      <c r="C32" s="4" t="inlineStr">
        <is>
          <t>Não vendido</t>
        </is>
      </c>
      <c r="D32" s="4" t="inlineStr">
        <is>
          <t>66</t>
        </is>
      </c>
      <c r="E32" s="5" t="inlineStr">
        <is>
          <t>33.250,00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2026-06-19T02:48:01.00Z</dcterms:created>
  <dc:creator>Tellks Tecnologia</dc:creator>
  <cp:revision>0</cp:revision>
</cp:coreProperties>
</file>