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CATERPILLAR - SAVEIRO - CAMINHÕES - PEÇAS - CÂMBIOS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=HYPERLINK("https://www.leilaoonline.com.br/lote/detalhe/242594", "001")</f>
      </c>
      <c r="B11" s="4" t="s">
        <f>=HYPERLINK("https://www.leilaoonline.com.br/lote/detalhe/242594", " 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=HYPERLINK("https://www.leilaoonline.com.br/lote/detalhe/242605", "002")</f>
      </c>
      <c r="B12" s="4" t="s">
        <f>=HYPERLINK("https://www.leilaoonline.com.br/lote/detalhe/242605", " 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=HYPERLINK("https://www.leilaoonline.com.br/lote/detalhe/242592", "003")</f>
      </c>
      <c r="B13" s="4" t="s">
        <f>=HYPERLINK("https://www.leilaoonline.com.br/lote/detalhe/242592", " MOTONIVELADORA PATROL; MARCA CATERPILLAR; MODELO 120 B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=HYPERLINK("https://www.leilaoonline.com.br/lote/detalhe/243253", "004")</f>
      </c>
      <c r="B14" s="4" t="s">
        <f>=HYPERLINK("https://www.leilaoonline.com.br/lote/detalhe/243253", "ROLO AUTOPROPULSOR PATA VIBRATÓRIA; MARCA CATERPILLAR; MODELO CP 533C; ANO 1998")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55.000,00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=HYPERLINK("https://www.leilaoonline.com.br/lote/detalhe/242585", "005")</f>
      </c>
      <c r="B15" s="4" t="s">
        <f>=HYPERLINK("https://www.leilaoonline.com.br/lote/detalhe/242585", "CAMINHÃO SEM CARROCERIA; MARCA CHEVROLET; MODELO D11.000")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=HYPERLINK("https://www.leilaoonline.com.br/lote/detalhe/242616", "006")</f>
      </c>
      <c r="B16" s="4" t="s">
        <f>=HYPERLINK("https://www.leilaoonline.com.br/lote/detalhe/242616", "CAMINHÃO BASCULANTE CHEVROLET; ANO 1986/1987; COR BEGE; DIESEL - FUNCIONANDO")</f>
      </c>
      <c r="C16" s="4" t="inlineStr">
        <is>
          <t>Vendido</t>
        </is>
      </c>
      <c r="D16" s="4" t="inlineStr">
        <is>
          <t>15</t>
        </is>
      </c>
      <c r="E16" s="5" t="inlineStr">
        <is>
          <t>37.500,00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=HYPERLINK("https://www.leilaoonline.com.br/lote/detalhe/242599", "010")</f>
      </c>
      <c r="B17" s="4" t="s">
        <f>=HYPERLINK("https://www.leilaoonline.com.br/lote/detalhe/242599", " VW/KOMBI 1.0; ANO 2011/2012; COR BRANCA; ALCO./GASOL.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=HYPERLINK("https://www.leilaoonline.com.br/lote/detalhe/242604", "011")</f>
      </c>
      <c r="B18" s="4" t="s">
        <f>=HYPERLINK("https://www.leilaoonline.com.br/lote/detalhe/242604", " VW/SAVEIRO 1.6; ANO 2006/2006; COR BRANCA; ALCO./GASOL.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14.000,00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=HYPERLINK("https://www.leilaoonline.com.br/lote/detalhe/242598", "012")</f>
      </c>
      <c r="B19" s="4" t="s">
        <f>=HYPERLINK("https://www.leilaoonline.com.br/lote/detalhe/242598", " VW/SAVEIRO 1.8; ANO 2000/2001; COR AZUL; GASOLINA")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=HYPERLINK("https://www.leilaoonline.com.br/lote/detalhe/242601", "013")</f>
      </c>
      <c r="B20" s="4" t="s">
        <f>=HYPERLINK("https://www.leilaoonline.com.br/lote/detalhe/242601", " VW/GOL 1.6; ANO 2010/2011; COR BRANCA; ALCO./GASOL.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=HYPERLINK("https://www.leilaoonline.com.br/lote/detalhe/242591", "015")</f>
      </c>
      <c r="B21" s="4" t="s">
        <f>=HYPERLINK("https://www.leilaoonline.com.br/lote/detalhe/242591", " CAÇAMBA DO CAMINHÃO TOCO BASCULANTE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=HYPERLINK("https://www.leilaoonline.com.br/lote/detalhe/242610", "020")</f>
      </c>
      <c r="B22" s="4" t="s">
        <f>=HYPERLINK("https://www.leilaoonline.com.br/lote/detalhe/242610", " ROLO DE CHAPA; MODELO TT - 58 - FUNCIONANDO")</f>
      </c>
      <c r="C22" s="4" t="inlineStr">
        <is>
          <t>Vendido</t>
        </is>
      </c>
      <c r="D22" s="4" t="inlineStr">
        <is>
          <t>28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=HYPERLINK("https://www.leilaoonline.com.br/lote/detalhe/242587", "021")</f>
      </c>
      <c r="B23" s="4" t="s">
        <f>=HYPERLINK("https://www.leilaoonline.com.br/lote/detalhe/242587", " 02 SPRED - DISTRIBUIDOR DE AGREGADOS; MARCA CMV")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=HYPERLINK("https://www.leilaoonline.com.br/lote/detalhe/242597", "025")</f>
      </c>
      <c r="B24" s="4" t="s">
        <f>=HYPERLINK("https://www.leilaoonline.com.br/lote/detalhe/242597", " MOTOR CAMINHÃO CHEVROLET; MARCA PERKINS; MODELO Q20B6354; ANO 1995 - BOMBA EM PÉ")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=HYPERLINK("https://www.leilaoonline.com.br/lote/detalhe/242609", "026")</f>
      </c>
      <c r="B25" s="4" t="s">
        <f>=HYPERLINK("https://www.leilaoonline.com.br/lote/detalhe/242609", " MOTOR CAMINHÃO CHEVROLET; MARCA PERKINS; MODELO 6357; Á DIESEL; 6 CILINDROS")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=HYPERLINK("https://www.leilaoonline.com.br/lote/detalhe/242584", "030")</f>
      </c>
      <c r="B26" s="4" t="s">
        <f>=HYPERLINK("https://www.leilaoonline.com.br/lote/detalhe/242584", " LOTE COM 13 FEIXES DE MOLAS DE CAMINHÃO - DIVERSOS MODELOS")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=HYPERLINK("https://www.leilaoonline.com.br/lote/detalhe/242586", "031")</f>
      </c>
      <c r="B27" s="4" t="s">
        <f>=HYPERLINK("https://www.leilaoonline.com.br/lote/detalhe/242586", " LOTE COM 03 DIFERENCIAL THINKING - COMPLETO")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=HYPERLINK("https://www.leilaoonline.com.br/lote/detalhe/242588", "032")</f>
      </c>
      <c r="B28" s="4" t="s">
        <f>=HYPERLINK("https://www.leilaoonline.com.br/lote/detalhe/242588", " LOTE COM 01 DIFERENCIAL THINKING - PARCIAL")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=HYPERLINK("https://www.leilaoonline.com.br/lote/detalhe/242623", "033")</f>
      </c>
      <c r="B29" s="4" t="s">
        <f>=HYPERLINK("https://www.leilaoonline.com.br/lote/detalhe/242623", " CARCAÇA DE DIFERENCIAL THIKING")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=HYPERLINK("https://www.leilaoonline.com.br/lote/detalhe/242593", "035")</f>
      </c>
      <c r="B30" s="4" t="s">
        <f>=HYPERLINK("https://www.leilaoonline.com.br/lote/detalhe/242593", " LOTE COM 07 MOTORES ELÉTRICOS - VÁRIOS COM DIVERSAS POTÊNCIAS")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=HYPERLINK("https://www.leilaoonline.com.br/lote/detalhe/242589", "036")</f>
      </c>
      <c r="B31" s="4" t="s">
        <f>=HYPERLINK("https://www.leilaoonline.com.br/lote/detalhe/242589", " MOTOR ELÉTRICO - C/ ACOPLAMENTO BOMBA D' ÁGUA")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=HYPERLINK("https://www.leilaoonline.com.br/lote/detalhe/242596", "040")</f>
      </c>
      <c r="B32" s="4" t="s">
        <f>=HYPERLINK("https://www.leilaoonline.com.br/lote/detalhe/242596", " LOTE COM 04 BOMBAS D' ÁGUA - PARA CAMINHÃO PIPA")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=HYPERLINK("https://www.leilaoonline.com.br/lote/detalhe/242595", "041")</f>
      </c>
      <c r="B33" s="4" t="s">
        <f>=HYPERLINK("https://www.leilaoonline.com.br/lote/detalhe/242595", " LOTE COM 09 CUICAS DE CAMINHÃO - DIVERSOS MODELOS COM VÁRIAS APLICAÇÕES")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=HYPERLINK("https://www.leilaoonline.com.br/lote/detalhe/242602", "042")</f>
      </c>
      <c r="B34" s="4" t="s">
        <f>=HYPERLINK("https://www.leilaoonline.com.br/lote/detalhe/242602", " PISTÃO DE CAÇAMBA - PARA CAMINHÃO TOCO")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=HYPERLINK("https://www.leilaoonline.com.br/lote/detalhe/242607", "043")</f>
      </c>
      <c r="B35" s="4" t="s">
        <f>=HYPERLINK("https://www.leilaoonline.com.br/lote/detalhe/242607", " LOTE COM 02 CAIXAS SECAS - PARA CAMINHÃO MERCEDES")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=HYPERLINK("https://www.leilaoonline.com.br/lote/detalhe/242606", "045")</f>
      </c>
      <c r="B36" s="4" t="s">
        <f>=HYPERLINK("https://www.leilaoonline.com.br/lote/detalhe/242606", " COMPACTADOR DE SOLO; MARCA WEBER; MODELO SRU 620; ANO 2013; Á GASOLINA 4T; 4HP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=HYPERLINK("https://www.leilaoonline.com.br/lote/detalhe/242603", "046")</f>
      </c>
      <c r="B37" s="4" t="s">
        <f>=HYPERLINK("https://www.leilaoonline.com.br/lote/detalhe/242603", " COMPACTADOR DE SOLO; MARCA WEBER; ANO 2013; Á GASOLINA 4T; 4HP - COM AVARIAS")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=HYPERLINK("https://www.leilaoonline.com.br/lote/detalhe/242590", "050")</f>
      </c>
      <c r="B38" s="4" t="s">
        <f>=HYPERLINK("https://www.leilaoonline.com.br/lote/detalhe/242590", " RADIADOR DE ÔNIBUS MERCEDES BENZ MARCO POLO")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=HYPERLINK("https://www.leilaoonline.com.br/lote/detalhe/242600", "051")</f>
      </c>
      <c r="B39" s="4" t="s">
        <f>=HYPERLINK("https://www.leilaoonline.com.br/lote/detalhe/242600", " COLMEIA RADIADOR DA MOTONIVELADORA 12E")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=HYPERLINK("https://www.leilaoonline.com.br/lote/detalhe/242608", "052")</f>
      </c>
      <c r="B40" s="4" t="s">
        <f>=HYPERLINK("https://www.leilaoonline.com.br/lote/detalhe/242608", " RADIADOR COMPLETO DA MOTONIVELADORA 120B")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=HYPERLINK("https://www.leilaoonline.com.br/lote/detalhe/242622", "055")</f>
      </c>
      <c r="B41" s="4" t="s">
        <f>=HYPERLINK("https://www.leilaoonline.com.br/lote/detalhe/242622", " RESERVATÓRIO DE ÓLEO HIDRÁULICOO")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=HYPERLINK("https://www.leilaoonline.com.br/lote/detalhe/242613", "056")</f>
      </c>
      <c r="B42" s="4" t="s">
        <f>=HYPERLINK("https://www.leilaoonline.com.br/lote/detalhe/242613", " RESERVATÓRIO DE ÓLEO HIDRÁULICO COMPLETO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=HYPERLINK("https://www.leilaoonline.com.br/lote/detalhe/242621", "057")</f>
      </c>
      <c r="B43" s="4" t="s">
        <f>=HYPERLINK("https://www.leilaoonline.com.br/lote/detalhe/242621", " RESERVATÓRIO DE ÓLEO 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=HYPERLINK("https://www.leilaoonline.com.br/lote/detalhe/242615", "060")</f>
      </c>
      <c r="B44" s="4" t="s">
        <f>=HYPERLINK("https://www.leilaoonline.com.br/lote/detalhe/242615", " ROLO DE PNEU; MARCA TEMA TERRA; MODELO TEMA SP8000; ANO 1980 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=HYPERLINK("https://www.leilaoonline.com.br/lote/detalhe/242611", "063")</f>
      </c>
      <c r="B45" s="4" t="s">
        <f>=HYPERLINK("https://www.leilaoonline.com.br/lote/detalhe/242611", " LOTE COM 03 VÁLVULAS HIDRÁULICAS - NOVAS COM VÁRIAS APLICAÇÕES")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=HYPERLINK("https://www.leilaoonline.com.br/lote/detalhe/242612", "064")</f>
      </c>
      <c r="B46" s="4" t="s">
        <f>=HYPERLINK("https://www.leilaoonline.com.br/lote/detalhe/242612", " LOTE COM 07 TOMADAS DE FORÇA - NOVAS COM VÁRIAS APLICAÇÕES")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=HYPERLINK("https://www.leilaoonline.com.br/lote/detalhe/242614", "065")</f>
      </c>
      <c r="B47" s="4" t="s">
        <f>=HYPERLINK("https://www.leilaoonline.com.br/lote/detalhe/242614", " LOTE COM 01 MÁQUINA DE SOLDA ELÉTRICA; MARCA DC BAMBOZZI; MODELO PICOLLA 401")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=HYPERLINK("https://www.leilaoonline.com.br/lote/detalhe/242617", "066")</f>
      </c>
      <c r="B48" s="4" t="s">
        <f>=HYPERLINK("https://www.leilaoonline.com.br/lote/detalhe/242617", " LOTE COM 02 MÁQUINAS DE SOLDA ELÉTRICA; MARCA DC BAMBOZZI; MODELO PICOLLA 401 - C/ AVARIAS 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=HYPERLINK("https://www.leilaoonline.com.br/lote/detalhe/242635", "070")</f>
      </c>
      <c r="B49" s="4" t="s">
        <f>=HYPERLINK("https://www.leilaoonline.com.br/lote/detalhe/242635", " LOTE COM 09 ACOPLAMENTOS DE BOMBA - NOVAS COM VÁRIAS APLICAÇÕES 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=HYPERLINK("https://www.leilaoonline.com.br/lote/detalhe/242620", "071")</f>
      </c>
      <c r="B50" s="4" t="s">
        <f>=HYPERLINK("https://www.leilaoonline.com.br/lote/detalhe/242620", " CÂMBIO CLARK; MODELO 282 VH - COMPLETO 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=HYPERLINK("https://www.leilaoonline.com.br/lote/detalhe/242628", "072")</f>
      </c>
      <c r="B51" s="4" t="s">
        <f>=HYPERLINK("https://www.leilaoonline.com.br/lote/detalhe/242628", " CÂMBIO CLARK; MODELO 280V - COMPLETO 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=HYPERLINK("https://www.leilaoonline.com.br/lote/detalhe/242618", "073")</f>
      </c>
      <c r="B52" s="4" t="s">
        <f>=HYPERLINK("https://www.leilaoonline.com.br/lote/detalhe/242618", " CÂMBIO CLARK; MODELO 280V - COMPLETO 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=HYPERLINK("https://www.leilaoonline.com.br/lote/detalhe/242625", "074")</f>
      </c>
      <c r="B53" s="4" t="s">
        <f>=HYPERLINK("https://www.leilaoonline.com.br/lote/detalhe/242625", " CÂMBIO MERCEDES 1313 - COMPLETO")</f>
      </c>
      <c r="C53" s="4" t="inlineStr">
        <is>
          <t>Vendido</t>
        </is>
      </c>
      <c r="D53" s="4" t="inlineStr">
        <is>
          <t>7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=HYPERLINK("https://www.leilaoonline.com.br/lote/detalhe/242640", "075")</f>
      </c>
      <c r="B54" s="4" t="s">
        <f>=HYPERLINK("https://www.leilaoonline.com.br/lote/detalhe/242640", " LOTE COM 03 CÂMBIOS CLARK - PARCIAL 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=HYPERLINK("https://www.leilaoonline.com.br/lote/detalhe/242630", "076")</f>
      </c>
      <c r="B55" s="4" t="s">
        <f>=HYPERLINK("https://www.leilaoonline.com.br/lote/detalhe/242630", " GIRAFA / GUINCHO HIDRÁULICO; MÉDIO PORTE - USADO 0")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=HYPERLINK("https://www.leilaoonline.com.br/lote/detalhe/242626", "077")</f>
      </c>
      <c r="B56" s="4" t="s">
        <f>=HYPERLINK("https://www.leilaoonline.com.br/lote/detalhe/242626", " GIRAFA / GUINCHO HIDRÁULICO; GRANDE PORTE - USADO")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=HYPERLINK("https://www.leilaoonline.com.br/lote/detalhe/242637", "078")</f>
      </c>
      <c r="B57" s="4" t="s">
        <f>=HYPERLINK("https://www.leilaoonline.com.br/lote/detalhe/242637", " TALHA COM DOIS GUINCHOS - USADO")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=HYPERLINK("https://www.leilaoonline.com.br/lote/detalhe/242627", "080")</f>
      </c>
      <c r="B58" s="4" t="s">
        <f>=HYPERLINK("https://www.leilaoonline.com.br/lote/detalhe/242627", " FORMA GUIA E 1 MARTELO; MEDIDAS: 48 X 49")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=HYPERLINK("https://www.leilaoonline.com.br/lote/detalhe/242624", "081")</f>
      </c>
      <c r="B59" s="4" t="s">
        <f>=HYPERLINK("https://www.leilaoonline.com.br/lote/detalhe/242624", " FORMA GUIA E 1 MARTELO; MEDIDAS: 65 X 15")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=HYPERLINK("https://www.leilaoonline.com.br/lote/detalhe/242631", "082")</f>
      </c>
      <c r="B60" s="4" t="s">
        <f>=HYPERLINK("https://www.leilaoonline.com.br/lote/detalhe/242631", " FORMA GUIA E 1 MARTELO; MEDIDAS: 42 X 20")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=HYPERLINK("https://www.leilaoonline.com.br/lote/detalhe/242629", "083")</f>
      </c>
      <c r="B61" s="4" t="s">
        <f>=HYPERLINK("https://www.leilaoonline.com.br/lote/detalhe/242629", " FORMA GUIA E 1 MARTELO; MEDIDAS: 48,5 X 14,5")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=HYPERLINK("https://www.leilaoonline.com.br/lote/detalhe/242633", "084")</f>
      </c>
      <c r="B62" s="4" t="s">
        <f>=HYPERLINK("https://www.leilaoonline.com.br/lote/detalhe/242633", " FORMA GUIA E 1 MARTELO; MEDIDAS: 40 X 21,5")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=HYPERLINK("https://www.leilaoonline.com.br/lote/detalhe/242636", "085")</f>
      </c>
      <c r="B63" s="4" t="s">
        <f>=HYPERLINK("https://www.leilaoonline.com.br/lote/detalhe/242636", " FORMA GUIA E 1 MARTELO; MEDIDAS: 52,5 X 23")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=HYPERLINK("https://www.leilaoonline.com.br/lote/detalhe/242634", "086")</f>
      </c>
      <c r="B64" s="4" t="s">
        <f>=HYPERLINK("https://www.leilaoonline.com.br/lote/detalhe/242634", " FORMA GUIA E 1 MARTELO; MEDIDAS: 65,5 X 24")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=HYPERLINK("https://www.leilaoonline.com.br/lote/detalhe/242650", "090")</f>
      </c>
      <c r="B65" s="4" t="s">
        <f>=HYPERLINK("https://www.leilaoonline.com.br/lote/detalhe/242650", " RESERVATÓRIO DE OLEO DIESEL - 5MIL LITROS 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=HYPERLINK("https://www.leilaoonline.com.br/lote/detalhe/242638", "091")</f>
      </c>
      <c r="B66" s="4" t="s">
        <f>=HYPERLINK("https://www.leilaoonline.com.br/lote/detalhe/242638", " RESERVATÓRIO DE OLEO DIESEL - 5MIL LITROS ")</f>
      </c>
      <c r="C66" s="4" t="inlineStr">
        <is>
          <t>Vendido</t>
        </is>
      </c>
      <c r="D66" s="4" t="inlineStr">
        <is>
          <t>1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=HYPERLINK("https://www.leilaoonline.com.br/lote/detalhe/242632", "095")</f>
      </c>
      <c r="B67" s="4" t="s">
        <f>=HYPERLINK("https://www.leilaoonline.com.br/lote/detalhe/242632", " DIFERENCIAL ROCKWELL; CAMINHÃO 3/4 - COMPLETO")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=HYPERLINK("https://www.leilaoonline.com.br/lote/detalhe/242643", "096")</f>
      </c>
      <c r="B68" s="4" t="s">
        <f>=HYPERLINK("https://www.leilaoonline.com.br/lote/detalhe/242643", " DIFERENCIAL ROCKWELL; CAMINHÃO 3/4; MODELO RS 220 - PARCIAL")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=HYPERLINK("https://www.leilaoonline.com.br/lote/detalhe/242619", "100")</f>
      </c>
      <c r="B69" s="4" t="s">
        <f>=HYPERLINK("https://www.leilaoonline.com.br/lote/detalhe/242619", " GAIOLA DE PROTEÇÃO PARA ACENTAMENTO DE TUBO; MEDIDAS: 1,95 X 2,50m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=HYPERLINK("https://www.leilaoonline.com.br/lote/detalhe/242644", "101")</f>
      </c>
      <c r="B70" s="4" t="s">
        <f>=HYPERLINK("https://www.leilaoonline.com.br/lote/detalhe/242644", " LOTE COM 04 CARCAÇAS DE CÂMBIO CLARK")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=HYPERLINK("https://www.leilaoonline.com.br/lote/detalhe/242639", "102")</f>
      </c>
      <c r="B71" s="4" t="s">
        <f>=HYPERLINK("https://www.leilaoonline.com.br/lote/detalhe/242639", " CAIXA SECA CLARK")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=HYPERLINK("https://www.leilaoonline.com.br/lote/detalhe/242641", "103")</f>
      </c>
      <c r="B72" s="4" t="s">
        <f>=HYPERLINK("https://www.leilaoonline.com.br/lote/detalhe/242641", " LOTE COM 02 TAMPAS DA DISTRIBUIÇÃO DE MOTOR ESTACIONÁRIO - DIVERSOS")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=HYPERLINK("https://www.leilaoonline.com.br/lote/detalhe/242656", "104")</f>
      </c>
      <c r="B73" s="4" t="s">
        <f>=HYPERLINK("https://www.leilaoonline.com.br/lote/detalhe/242656", " TAMPA DA ADMISSÃO MOTOR PERKINS 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=HYPERLINK("https://www.leilaoonline.com.br/lote/detalhe/242642", "105")</f>
      </c>
      <c r="B74" s="4" t="s">
        <f>=HYPERLINK("https://www.leilaoonline.com.br/lote/detalhe/242642", " KIT DE PROTEÇÃO DA ESCAVADEIRA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=HYPERLINK("https://www.leilaoonline.com.br/lote/detalhe/242654", "106")</f>
      </c>
      <c r="B75" s="4" t="s">
        <f>=HYPERLINK("https://www.leilaoonline.com.br/lote/detalhe/242654", " PARALAMA TRASEIRO DO LADO ESQUERDO - SCANIA HS 111 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25,00</t>
        </is>
      </c>
      <c r="F75" s="4" t="inlineStr">
        <is>
          <t>25.00</t>
        </is>
      </c>
    </row>
    <row collapsed="false" customFormat="false" customHeight="false" hidden="false" ht="12.1" outlineLevel="0" r="76">
      <c r="A76" s="5" t="s">
        <f>=HYPERLINK("https://www.leilaoonline.com.br/lote/detalhe/242652", "107")</f>
      </c>
      <c r="B76" s="4" t="s">
        <f>=HYPERLINK("https://www.leilaoonline.com.br/lote/detalhe/242652", " GAIOLA DE PROTEÇÃO PARA ACENTAMENTO DE TUBO; MEDIDAS: 3,30 X 2,50m 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=HYPERLINK("https://www.leilaoonline.com.br/lote/detalhe/242655", "108")</f>
      </c>
      <c r="B77" s="4" t="s">
        <f>=HYPERLINK("https://www.leilaoonline.com.br/lote/detalhe/242655", " CAPOTA DE FIBRA DE VIDRO COM 03 PORTAS; COR BRANCO - SAVEIRO GIV 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=HYPERLINK("https://www.leilaoonline.com.br/lote/detalhe/242657", "109")</f>
      </c>
      <c r="B78" s="4" t="s">
        <f>=HYPERLINK("https://www.leilaoonline.com.br/lote/detalhe/242657", " CONCHA DA RETRO ESCAVADEIRA CASE 580; MEDIDAS: 71 ALTURA X 37 LARGURA 0")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=HYPERLINK("https://www.leilaoonline.com.br/lote/detalhe/242649", "110")</f>
      </c>
      <c r="B79" s="4" t="s">
        <f>=HYPERLINK("https://www.leilaoonline.com.br/lote/detalhe/242649", " PEÇAS DE CATERPILLAR - INFORMAÇÕES NO DESCRITIVO DE ITENS ABAIXO 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1250.00</t>
        </is>
      </c>
    </row>
    <row collapsed="false" customFormat="false" customHeight="false" hidden="false" ht="12.1" outlineLevel="0" r="80">
      <c r="A80" s="5" t="s">
        <f>=HYPERLINK("https://www.leilaoonline.com.br/lote/detalhe/242651", "111")</f>
      </c>
      <c r="B80" s="4" t="s">
        <f>=HYPERLINK("https://www.leilaoonline.com.br/lote/detalhe/242651", " PEÇAS DE CHEVROLET - INFORMAÇÕES NO "DESCRITIVO DE ITENS" ABAIXO 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=HYPERLINK("https://www.leilaoonline.com.br/lote/detalhe/242646", "112")</f>
      </c>
      <c r="B81" s="4" t="s">
        <f>=HYPERLINK("https://www.leilaoonline.com.br/lote/detalhe/242646", " PEÇAS DE VOLVO VM 260 - INFORMAÇÕES NO "DESCRITIVO DE ITENS" ABAIXO 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=HYPERLINK("https://www.leilaoonline.com.br/lote/detalhe/242653", "113")</f>
      </c>
      <c r="B82" s="4" t="s">
        <f>=HYPERLINK("https://www.leilaoonline.com.br/lote/detalhe/242653", " PEÇAS DE PÁ CARREGADEIRA 930 - INFORMAÇÕES NO "DESCRITIVO DE ITENS" ABAIXO 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=HYPERLINK("https://www.leilaoonline.com.br/lote/detalhe/242645", "114")</f>
      </c>
      <c r="B83" s="4" t="s">
        <f>=HYPERLINK("https://www.leilaoonline.com.br/lote/detalhe/242645", " PEÇAS DE FORD DE F600; F11000; 3040 - INFORMAÇÕES NO "DESCRITIVO DE ITENS" ABAIXO 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=HYPERLINK("https://www.leilaoonline.com.br/lote/detalhe/242648", "115")</f>
      </c>
      <c r="B84" s="4" t="s">
        <f>=HYPERLINK("https://www.leilaoonline.com.br/lote/detalhe/242648", " PEÇAS DE MERCEDES 1313 - INFORMAÇÕES NO "DESCRITIVO DE ITENS" ABAIXO 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=HYPERLINK("https://www.leilaoonline.com.br/lote/detalhe/242647", "116")</f>
      </c>
      <c r="B85" s="4" t="s">
        <f>=HYPERLINK("https://www.leilaoonline.com.br/lote/detalhe/242647", " PEÇAS DE MERCEDES 608 - INFORMAÇÕES NO "DESCRITIVO DE ITENS" ABAIXO 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2026-08-05T07:41:18.00Z</dcterms:created>
  <dc:creator>Tellks Tecnologia</dc:creator>
  <cp:revision>0</cp:revision>
</cp:coreProperties>
</file>