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Virtus 19 • H. HR-V EXL 21 • Audi A3 • Chev. Onix LT 20 • Volvo XC60 • H. Fit LX 15 • Outr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17/09/2024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=HYPERLINK("https://www.leilaoonline.com.br/lote/detalhe/247983", "020")</f>
      </c>
      <c r="B11" s="4" t="s">
        <f>=HYPERLINK("https://www.leilaoonline.com.br/lote/detalhe/247983", "veja o vídeo!! VW/GOL 1.0L MC4; 2019/2020; BRANCO; ALCO./GASOL. - FUNCIONANDO - IPVA 2024 OK")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16.250,00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=HYPERLINK("https://www.leilaoonline.com.br/lote/detalhe/247416", "025")</f>
      </c>
      <c r="B12" s="4" t="s">
        <f>=HYPERLINK("https://www.leilaoonline.com.br/lote/detalhe/247416", "veja o vídeo!! TOYOTA/CCROSS XRX HYBRID; 2022/2023; PRETA; GASOL./ALCO./ELÉTRICO - FUNC. - IPVA 2024 OK")</f>
      </c>
      <c r="C12" s="4" t="inlineStr">
        <is>
          <t>Não vendido</t>
        </is>
      </c>
      <c r="D12" s="4" t="inlineStr">
        <is>
          <t>32</t>
        </is>
      </c>
      <c r="E12" s="5" t="inlineStr">
        <is>
          <t>115.000,00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=HYPERLINK("https://www.leilaoonline.com.br/lote/detalhe/247322", "030")</f>
      </c>
      <c r="B13" s="4" t="s">
        <f>=HYPERLINK("https://www.leilaoonline.com.br/lote/detalhe/247322", "veja o vídeo!! VW/VIRTUS AF; 2018/2019; BRANCA; ALCO./GASOL. - FUNCIONANDO - IPVA 2024 OK")</f>
      </c>
      <c r="C13" s="4" t="inlineStr">
        <is>
          <t>Não vendido</t>
        </is>
      </c>
      <c r="D13" s="4" t="inlineStr">
        <is>
          <t>9</t>
        </is>
      </c>
      <c r="E13" s="5" t="inlineStr">
        <is>
          <t>24.000,00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=HYPERLINK("https://www.leilaoonline.com.br/lote/detalhe/247321", "035")</f>
      </c>
      <c r="B14" s="4" t="s">
        <f>=HYPERLINK("https://www.leilaoonline.com.br/lote/detalhe/247321", "veja o vídeo!! HONDA/FIT LX CVT; 2014/2015; PRETA; ALCO./GASOL. - FUNCIONANDO - IPVA 2024 OK")</f>
      </c>
      <c r="C14" s="4" t="inlineStr">
        <is>
          <t>Não vendido</t>
        </is>
      </c>
      <c r="D14" s="4" t="inlineStr">
        <is>
          <t>12</t>
        </is>
      </c>
      <c r="E14" s="5" t="inlineStr">
        <is>
          <t>45.500,00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=HYPERLINK("https://www.leilaoonline.com.br/lote/detalhe/247331", "040")</f>
      </c>
      <c r="B15" s="4" t="s">
        <f>=HYPERLINK("https://www.leilaoonline.com.br/lote/detalhe/247331", "I/VOLVO XC60 3.0TDYNAMIC; 2011/2011; CINZA; GASOLINA - FUNCIONANDO - IPVA 2024 OK")</f>
      </c>
      <c r="C15" s="4" t="inlineStr">
        <is>
          <t>Não vendido</t>
        </is>
      </c>
      <c r="D15" s="4" t="inlineStr">
        <is>
          <t>19</t>
        </is>
      </c>
      <c r="E15" s="5" t="inlineStr">
        <is>
          <t>29.000,00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=HYPERLINK("https://www.leilaoonline.com.br/lote/detalhe/247329", "045")</f>
      </c>
      <c r="B16" s="4" t="s">
        <f>=HYPERLINK("https://www.leilaoonline.com.br/lote/detalhe/247329", "veja o vídeo!! CHEVROLET/ONIX 1.0MT LS; 2015/2016; PRETA; ALCO./GASOL. - FUNCIONANDO - IPVA 2024 OK")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26.500,00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=HYPERLINK("https://www.leilaoonline.com.br/lote/detalhe/247332", "050")</f>
      </c>
      <c r="B17" s="4" t="s">
        <f>=HYPERLINK("https://www.leilaoonline.com.br/lote/detalhe/247332", "veja o vídeo!! HONDA/CITY EXL CVT; 2014/2015; PRATA; ALCO./GASOL.- FUNCIONANDO - IPVA 2024 OK")</f>
      </c>
      <c r="C17" s="4" t="inlineStr">
        <is>
          <t>Não vendido</t>
        </is>
      </c>
      <c r="D17" s="4" t="inlineStr">
        <is>
          <t>58</t>
        </is>
      </c>
      <c r="E17" s="5" t="inlineStr">
        <is>
          <t>43.500,00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=HYPERLINK("https://www.leilaoonline.com.br/lote/detalhe/247318", "055")</f>
      </c>
      <c r="B18" s="4" t="s">
        <f>=HYPERLINK("https://www.leilaoonline.com.br/lote/detalhe/247318", "veja o vídeo!! I/HONDA HR-V EX CVT; 2019/2019; PRATA; ALCO./GASOL. - FUNCIONANDO - IPVA 2024 OK")</f>
      </c>
      <c r="C18" s="4" t="inlineStr">
        <is>
          <t>Não vendido</t>
        </is>
      </c>
      <c r="D18" s="4" t="inlineStr">
        <is>
          <t>9</t>
        </is>
      </c>
      <c r="E18" s="5" t="inlineStr">
        <is>
          <t>78.000,00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=HYPERLINK("https://www.leilaoonline.com.br/lote/detalhe/247316", "060")</f>
      </c>
      <c r="B19" s="4" t="s">
        <f>=HYPERLINK("https://www.leilaoonline.com.br/lote/detalhe/247316", "CHEV/ONIX 10MT LT1; 2020/2020; PRETA; ALCO./GASOL. - FUNCIONANDO - IPVA 2024 OK")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25.500,00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=HYPERLINK("https://www.leilaoonline.com.br/lote/detalhe/247330", "065")</f>
      </c>
      <c r="B20" s="4" t="s">
        <f>=HYPERLINK("https://www.leilaoonline.com.br/lote/detalhe/247330", "veja o vídeo!! I/BMW M135I; 2015/2016; AZUL; GASOLINA - FUNCIONANDO - APROX. 47.000KM")</f>
      </c>
      <c r="C20" s="4" t="inlineStr">
        <is>
          <t>Não vendido</t>
        </is>
      </c>
      <c r="D20" s="4" t="inlineStr">
        <is>
          <t>4</t>
        </is>
      </c>
      <c r="E20" s="5" t="inlineStr">
        <is>
          <t>142.500,00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=HYPERLINK("https://www.leilaoonline.com.br/lote/detalhe/247333", "070")</f>
      </c>
      <c r="B21" s="4" t="s">
        <f>=HYPERLINK("https://www.leilaoonline.com.br/lote/detalhe/247333", "veja o vídeo!! HONDA/HR-V EXL CVT; 2021/2021; CINZA; ALCO./GASOL. - FUNCIONANDO")</f>
      </c>
      <c r="C21" s="4" t="inlineStr">
        <is>
          <t>Não vendido</t>
        </is>
      </c>
      <c r="D21" s="4" t="inlineStr">
        <is>
          <t>4</t>
        </is>
      </c>
      <c r="E21" s="5" t="inlineStr">
        <is>
          <t>88.750,00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=HYPERLINK("https://www.leilaoonline.com.br/lote/detalhe/247323", "075")</f>
      </c>
      <c r="B22" s="4" t="s">
        <f>=HYPERLINK("https://www.leilaoonline.com.br/lote/detalhe/247323", "veja o vídeo!! CHEVROLET/ONIX 1.4AT LTZ; 2018/2019; VERMELHA; ALCO./GASOL. - FUNCIONANDO - IPVA 2024 OK")</f>
      </c>
      <c r="C22" s="4" t="inlineStr">
        <is>
          <t>Não vendido</t>
        </is>
      </c>
      <c r="D22" s="4" t="inlineStr">
        <is>
          <t>19</t>
        </is>
      </c>
      <c r="E22" s="5" t="inlineStr">
        <is>
          <t>44.250,00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=HYPERLINK("https://www.leilaoonline.com.br/lote/detalhe/247317", "080")</f>
      </c>
      <c r="B23" s="4" t="s">
        <f>=HYPERLINK("https://www.leilaoonline.com.br/lote/detalhe/247317", "veja o vídeo!! JEEP/COMPASS TRAILHAWK D; 2020/2021; PRETA; DIESEL - FUNCIONANDO - IPVA 2024 OK")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79.250,00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=HYPERLINK("https://www.leilaoonline.com.br/lote/detalhe/247319", "085")</f>
      </c>
      <c r="B24" s="4" t="s">
        <f>=HYPERLINK("https://www.leilaoonline.com.br/lote/detalhe/247319", "veja o vídeo!! HONDA/HR-V EX CVT; 2019/2020; BRANCA; ALCO./GASOL. - FUNC. - IPVA 2024 OK")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87.500,00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=HYPERLINK("https://www.leilaoonline.com.br/lote/detalhe/247325", "090")</f>
      </c>
      <c r="B25" s="4" t="s">
        <f>=HYPERLINK("https://www.leilaoonline.com.br/lote/detalhe/247325", "veja o vídeo!! HONDA/CITY EX FLEX; 2010/2010; PRATA; ALCO./GASOL. - FUNCIONANDO - IPVA 2024 OK")</f>
      </c>
      <c r="C25" s="4" t="inlineStr">
        <is>
          <t>Não vendido</t>
        </is>
      </c>
      <c r="D25" s="4" t="inlineStr">
        <is>
          <t>10</t>
        </is>
      </c>
      <c r="E25" s="5" t="inlineStr">
        <is>
          <t>19.500,00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=HYPERLINK("https://www.leilaoonline.com.br/lote/detalhe/247328", "095")</f>
      </c>
      <c r="B26" s="4" t="s">
        <f>=HYPERLINK("https://www.leilaoonline.com.br/lote/detalhe/247328", "VW/POLO MF; 2020/2021; CINZA; ALCO./GASOL. - FUNCIONANDO - IPVA 2024 OK")</f>
      </c>
      <c r="C26" s="4" t="inlineStr">
        <is>
          <t>Não vendido</t>
        </is>
      </c>
      <c r="D26" s="4" t="inlineStr">
        <is>
          <t>50</t>
        </is>
      </c>
      <c r="E26" s="5" t="inlineStr">
        <is>
          <t>44.500,00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=HYPERLINK("https://www.leilaoonline.com.br/lote/detalhe/247326", "100")</f>
      </c>
      <c r="B27" s="4" t="s">
        <f>=HYPERLINK("https://www.leilaoonline.com.br/lote/detalhe/247326", "HONDA/HR-V EXL CVT; 2021/2021; BRANCA; ALCO./GASOL. - FUNCIONANDO - IPVA 2024 OK")</f>
      </c>
      <c r="C27" s="4" t="inlineStr">
        <is>
          <t>Não vendido</t>
        </is>
      </c>
      <c r="D27" s="4" t="inlineStr">
        <is>
          <t>33</t>
        </is>
      </c>
      <c r="E27" s="5" t="inlineStr">
        <is>
          <t>51.000,00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=HYPERLINK("https://www.leilaoonline.com.br/lote/detalhe/247324", "105")</f>
      </c>
      <c r="B28" s="4" t="s">
        <f>=HYPERLINK("https://www.leilaoonline.com.br/lote/detalhe/247324", "veja o vídeo!! I/CHEV TRACKER PREMIER; 2017/2018; CINZA; ALCO./GASOL. - FUNCIONANDO - IPVA 2024 OK")</f>
      </c>
      <c r="C28" s="4" t="inlineStr">
        <is>
          <t>Não vendido</t>
        </is>
      </c>
      <c r="D28" s="4" t="inlineStr">
        <is>
          <t>3</t>
        </is>
      </c>
      <c r="E28" s="5" t="inlineStr">
        <is>
          <t>44.900,00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=HYPERLINK("https://www.leilaoonline.com.br/lote/detalhe/247327", "110")</f>
      </c>
      <c r="B29" s="4" t="s">
        <f>=HYPERLINK("https://www.leilaoonline.com.br/lote/detalhe/247327", "veja o vídeo!! I/HONDA CR-V EXL; 2008/2008; PRATA; GASOLINA - FUNCIONANDO - IPVA 2024 OK")</f>
      </c>
      <c r="C29" s="4" t="inlineStr">
        <is>
          <t>Não vendido</t>
        </is>
      </c>
      <c r="D29" s="4" t="inlineStr">
        <is>
          <t>24</t>
        </is>
      </c>
      <c r="E29" s="5" t="inlineStr">
        <is>
          <t>29.000,00</t>
        </is>
      </c>
      <c r="F2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2026-04-30T03:57:11.00Z</dcterms:created>
  <dc:creator>Tellks Tecnologia</dc:creator>
  <cp:revision>0</cp:revision>
</cp:coreProperties>
</file>