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L200 TRITON 10 • GOL 10 • Ducato 02 • F. Toro 20 • N. Frontier 21 • Chev. S10 19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10/10/2024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=HYPERLINK("https://www.leilaoonline.com.br/lote/detalhe/251143", "030")</f>
      </c>
      <c r="B11" s="4" t="s">
        <f>=HYPERLINK("https://www.leilaoonline.com.br/lote/detalhe/251143", "veja o vídeo!! MMC/L200 TRITON 3.2 D; 2010/2010; PRATA; DIESEL - FUNCIONANDO - IPVA 2024 OK")</f>
      </c>
      <c r="C11" s="4" t="inlineStr">
        <is>
          <t>Vendido</t>
        </is>
      </c>
      <c r="D11" s="4" t="inlineStr">
        <is>
          <t>34</t>
        </is>
      </c>
      <c r="E11" s="5" t="inlineStr">
        <is>
          <t>66.262,00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=HYPERLINK("https://www.leilaoonline.com.br/lote/detalhe/251145", "035")</f>
      </c>
      <c r="B12" s="4" t="s">
        <f>=HYPERLINK("https://www.leilaoonline.com.br/lote/detalhe/251145", "veja o vídeo!! FIAT/DUCATO MAXI; 2001/2002; BRANCA; DIESEL - FUNCIONANDO")</f>
      </c>
      <c r="C12" s="4" t="inlineStr">
        <is>
          <t>Não vendido</t>
        </is>
      </c>
      <c r="D12" s="4" t="inlineStr">
        <is>
          <t>14</t>
        </is>
      </c>
      <c r="E12" s="5" t="inlineStr">
        <is>
          <t>21.500,00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=HYPERLINK("https://www.leilaoonline.com.br/lote/detalhe/251142", "040")</f>
      </c>
      <c r="B13" s="4" t="s">
        <f>=HYPERLINK("https://www.leilaoonline.com.br/lote/detalhe/251142", "AMBULÂNCIA I/M. BENZ REVESCAP AMB SR; 2018/2019; BRANCA; DIESEL - NÃO FUNCIONA")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40.000,00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=HYPERLINK("https://www.leilaoonline.com.br/lote/detalhe/251134", "045")</f>
      </c>
      <c r="B14" s="4" t="s">
        <f>=HYPERLINK("https://www.leilaoonline.com.br/lote/detalhe/251134", "veja o vídeo!! I NISSAN FRONTIER S MTX4 4X4; MOD 2021; BRANCA; DIESEL - FUNCIONANDO - IPVA 2024 OK")</f>
      </c>
      <c r="C14" s="4" t="inlineStr">
        <is>
          <t>Não vendido</t>
        </is>
      </c>
      <c r="D14" s="4" t="inlineStr">
        <is>
          <t>36</t>
        </is>
      </c>
      <c r="E14" s="5" t="inlineStr">
        <is>
          <t>81.250,00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=HYPERLINK("https://www.leilaoonline.com.br/lote/detalhe/251144", "050")</f>
      </c>
      <c r="B15" s="4" t="s">
        <f>=HYPERLINK("https://www.leilaoonline.com.br/lote/detalhe/251144", "veja o vídeo!! FIAT/TORO FREEDOM AT6; 2019/2020; BRANCA; ALCO./GASOL. - NÃO FUNCIONA - IPVA 2024 OK - FIPE: R$ 94.096,00")</f>
      </c>
      <c r="C15" s="4" t="inlineStr">
        <is>
          <t>Não vendido</t>
        </is>
      </c>
      <c r="D15" s="4" t="inlineStr">
        <is>
          <t>33</t>
        </is>
      </c>
      <c r="E15" s="5" t="inlineStr">
        <is>
          <t>60.035,00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=HYPERLINK("https://www.leilaoonline.com.br/lote/detalhe/251140", "055")</f>
      </c>
      <c r="B16" s="4" t="s">
        <f>=HYPERLINK("https://www.leilaoonline.com.br/lote/detalhe/251140", "FORD/DEL REY; 1983/1984; MARROM; ALCOOL - NÃO FUNCIONA")</f>
      </c>
      <c r="C16" s="4" t="inlineStr">
        <is>
          <t>Não vendido</t>
        </is>
      </c>
      <c r="D16" s="4" t="inlineStr">
        <is>
          <t>2</t>
        </is>
      </c>
      <c r="E16" s="5" t="inlineStr">
        <is>
          <t>1.500,00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=HYPERLINK("https://www.leilaoonline.com.br/lote/detalhe/251136", "060")</f>
      </c>
      <c r="B17" s="4" t="s">
        <f>=HYPERLINK("https://www.leilaoonline.com.br/lote/detalhe/251136", "GOL 1.6; 2009/2010; COR BRANCA; ALCO./GASOL. - FUNCIONANDO - IPVA 2024 OK")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10.500,00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=HYPERLINK("https://www.leilaoonline.com.br/lote/detalhe/251138", "065")</f>
      </c>
      <c r="B18" s="4" t="s">
        <f>=HYPERLINK("https://www.leilaoonline.com.br/lote/detalhe/251138", "SMART FORTWO COUPE 62; 2010/2010; COR FANTASIA; GASOLINA - FUNCIONADO - IPVA 2024 OK")</f>
      </c>
      <c r="C18" s="4" t="inlineStr">
        <is>
          <t>Não vendido</t>
        </is>
      </c>
      <c r="D18" s="4" t="inlineStr">
        <is>
          <t>20</t>
        </is>
      </c>
      <c r="E18" s="5" t="inlineStr">
        <is>
          <t>23.500,00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=HYPERLINK("https://www.leilaoonline.com.br/lote/detalhe/251137", "070")</f>
      </c>
      <c r="B19" s="4" t="s">
        <f>=HYPERLINK("https://www.leilaoonline.com.br/lote/detalhe/251137", "CHEVROLET S10 ADV FD2; MOD 2019; BRANCA; ALCO./GASOL. - FUNCIONANDO - IPVA 2024 OK")</f>
      </c>
      <c r="C19" s="4" t="inlineStr">
        <is>
          <t>Não vendido</t>
        </is>
      </c>
      <c r="D19" s="4" t="inlineStr">
        <is>
          <t>9</t>
        </is>
      </c>
      <c r="E19" s="5" t="inlineStr">
        <is>
          <t>53.403,00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=HYPERLINK("https://www.leilaoonline.com.br/lote/detalhe/251133", "075")</f>
      </c>
      <c r="B20" s="4" t="s">
        <f>=HYPERLINK("https://www.leilaoonline.com.br/lote/detalhe/251133", "CHEVROLET SPIN LS; 2021/2021; PRATA; ALCO./GASOL. - FUNCIONANDO - IPVA 2024 OK")</f>
      </c>
      <c r="C20" s="4" t="inlineStr">
        <is>
          <t>Não vendido</t>
        </is>
      </c>
      <c r="D20" s="4" t="inlineStr">
        <is>
          <t>41</t>
        </is>
      </c>
      <c r="E20" s="5" t="inlineStr">
        <is>
          <t>35.000,00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=HYPERLINK("https://www.leilaoonline.com.br/lote/detalhe/251135", "080")</f>
      </c>
      <c r="B21" s="4" t="s">
        <f>=HYPERLINK("https://www.leilaoonline.com.br/lote/detalhe/251135", "TOYOTA HILUX SW4 SRV 4X4; 2008/2009; COR PRETA; DIESEL - FUNCIONANDO - IPVA 2024 OK")</f>
      </c>
      <c r="C21" s="4" t="inlineStr">
        <is>
          <t>Não vendido</t>
        </is>
      </c>
      <c r="D21" s="4" t="inlineStr">
        <is>
          <t>4</t>
        </is>
      </c>
      <c r="E21" s="5" t="inlineStr">
        <is>
          <t>47.500,00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=HYPERLINK("https://www.leilaoonline.com.br/lote/detalhe/251141", "085")</f>
      </c>
      <c r="B22" s="4" t="s">
        <f>=HYPERLINK("https://www.leilaoonline.com.br/lote/detalhe/251141", "AMBULÂNCIA I/M. BENZ 415 ALLTECH AMB; 2018/2019; BRANCA; DIESEL - NÃO FUNCIONA - IPVA 2024 OK")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35.000,00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=HYPERLINK("https://www.leilaoonline.com.br/lote/detalhe/251139", "090")</f>
      </c>
      <c r="B23" s="4" t="s">
        <f>=HYPERLINK("https://www.leilaoonline.com.br/lote/detalhe/251139", "JINBEI FABUSFORMA M35; 2012/2013; BRANCA; GASOLINA - IPVA 2024 OK")</f>
      </c>
      <c r="C23" s="4" t="inlineStr">
        <is>
          <t>Não vendido</t>
        </is>
      </c>
      <c r="D23" s="4" t="inlineStr">
        <is>
          <t>20</t>
        </is>
      </c>
      <c r="E23" s="5" t="inlineStr">
        <is>
          <t>9.750,00</t>
        </is>
      </c>
      <c r="F23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2026-09-20T14:25:23.00Z</dcterms:created>
  <dc:creator>Tellks Tecnologia</dc:creator>
  <cp:revision>0</cp:revision>
</cp:coreProperties>
</file>