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Etios 14 • Chev. S10 LT 14 • Onix LT2 24 • HR-V Tour. 18 • Fiat. Toro 20 • Duster 21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27/12/2024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=HYPERLINK("https://www.leilaoonline.com.br/lote/detalhe/262300", "025")</f>
      </c>
      <c r="B11" s="4" t="s">
        <f>=HYPERLINK("https://www.leilaoonline.com.br/lote/detalhe/262300", "veja o vídeo!! RENAULT/KWID INTENS 2; 2022/2023; PRATA; ALCO./GASOL. - FUNCIONANDO - IPVA 2024 OK")</f>
      </c>
      <c r="C11" s="4" t="inlineStr">
        <is>
          <t>Vendido</t>
        </is>
      </c>
      <c r="D11" s="4" t="inlineStr">
        <is>
          <t>29</t>
        </is>
      </c>
      <c r="E11" s="5" t="inlineStr">
        <is>
          <t>34.000,00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=HYPERLINK("https://www.leilaoonline.com.br/lote/detalhe/261859", "035")</f>
      </c>
      <c r="B12" s="4" t="s">
        <f>=HYPERLINK("https://www.leilaoonline.com.br/lote/detalhe/261859", "TOYOTA HILUX SW4 SRV 4X4; 2008/2008; COR PRETA; DIESEL - FUNCIONANDO - IPVA 2024 OK")</f>
      </c>
      <c r="C12" s="4" t="inlineStr">
        <is>
          <t>Não vendido</t>
        </is>
      </c>
      <c r="D12" s="4" t="inlineStr">
        <is>
          <t>53</t>
        </is>
      </c>
      <c r="E12" s="5" t="inlineStr">
        <is>
          <t>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=HYPERLINK("https://www.leilaoonline.com.br/lote/detalhe/261853", "040")</f>
      </c>
      <c r="B13" s="4" t="s">
        <f>=HYPERLINK("https://www.leilaoonline.com.br/lote/detalhe/261853", "veja o vídeo!! I/GM CAPTIVA SPORT AWD; 2009/2010; PRETA; GASOLINA - FUNCIONANDO - IPVA 2024 OK")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=HYPERLINK("https://www.leilaoonline.com.br/lote/detalhe/261869", "045")</f>
      </c>
      <c r="B14" s="4" t="s">
        <f>=HYPERLINK("https://www.leilaoonline.com.br/lote/detalhe/261869", "veja o vídeo!! CHEV/ONIX 10MT LT2; 2023/2024; PRETA; ALCO./GASOL. - FUNCIONANDO - IPVA 2024 OK")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46.250,00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=HYPERLINK("https://www.leilaoonline.com.br/lote/detalhe/261861", "050")</f>
      </c>
      <c r="B15" s="4" t="s">
        <f>=HYPERLINK("https://www.leilaoonline.com.br/lote/detalhe/261861", "veja o vídeo!! CHEVROLET/S10 LT DD4A; 2013/2014; PRATA; DIESEL - FUNCIONANDO - IPVA 2024 OK")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57.500,00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=HYPERLINK("https://www.leilaoonline.com.br/lote/detalhe/261849", "055")</f>
      </c>
      <c r="B16" s="4" t="s">
        <f>=HYPERLINK("https://www.leilaoonline.com.br/lote/detalhe/261849", "veja o vídeo!! TOYOTA/ETIOS SD X; 2014/2014; BRANCA; GASOL./ALCO./GNV - FUNCIONANDO - IPVA 2024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=HYPERLINK("https://www.leilaoonline.com.br/lote/detalhe/261867", "060")</f>
      </c>
      <c r="B17" s="4" t="s">
        <f>=HYPERLINK("https://www.leilaoonline.com.br/lote/detalhe/261867", "veja o vídeo!! FIAT/DUCATO MAXI; 2001/2002; BRANCA; DIESEL - FUNCIONANDO")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27.000,00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=HYPERLINK("https://www.leilaoonline.com.br/lote/detalhe/262299", "063")</f>
      </c>
      <c r="B18" s="4" t="s">
        <f>=HYPERLINK("https://www.leilaoonline.com.br/lote/detalhe/262299", "veja o vídeo!! I/LR FREELANDER 2 SE I6; 2008/2008; PRETA; GASOLINA - FUNCIONANDO - IPVA 2024 OK")</f>
      </c>
      <c r="C18" s="4" t="inlineStr">
        <is>
          <t>Não vendido</t>
        </is>
      </c>
      <c r="D18" s="4" t="inlineStr">
        <is>
          <t>54</t>
        </is>
      </c>
      <c r="E18" s="5" t="inlineStr">
        <is>
          <t>18.250,00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=HYPERLINK("https://www.leilaoonline.com.br/lote/detalhe/261848", "065")</f>
      </c>
      <c r="B19" s="4" t="s">
        <f>=HYPERLINK("https://www.leilaoonline.com.br/lote/detalhe/261848", "VW/GOL 1.6L MB5; 2019/2020; BRANCA; ALCO./GASOL. - FUNCIONANDO - IPVA 2024 OK")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38.000,00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=HYPERLINK("https://www.leilaoonline.com.br/lote/detalhe/261854", "070")</f>
      </c>
      <c r="B20" s="4" t="s">
        <f>=HYPERLINK("https://www.leilaoonline.com.br/lote/detalhe/261854", "CHEVROLET S10 ADV FD2; MOD 2020; BRANCA; ALCO./GASOL. - FUNCIONANDO - IPVA 2024 OK")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=HYPERLINK("https://www.leilaoonline.com.br/lote/detalhe/261858", "075")</f>
      </c>
      <c r="B21" s="4" t="s">
        <f>=HYPERLINK("https://www.leilaoonline.com.br/lote/detalhe/261858", "veja o vídeo!! HONDA/HR-V TOURING; 2018/2018; BRANCA; ALCO./GASOL. - FUNCIONANDO - IPVA 2024 OK")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60.000,00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=HYPERLINK("https://www.leilaoonline.com.br/lote/detalhe/261860", "080")</f>
      </c>
      <c r="B22" s="4" t="s">
        <f>=HYPERLINK("https://www.leilaoonline.com.br/lote/detalhe/261860", "SMART FORTWO COUPE 62; 2010/2010; COR FANTASIA; GASOLINA - FUNCIONADO - IPVA 2024 OK")</f>
      </c>
      <c r="C22" s="4" t="inlineStr">
        <is>
          <t>Vendido</t>
        </is>
      </c>
      <c r="D22" s="4" t="inlineStr">
        <is>
          <t>32</t>
        </is>
      </c>
      <c r="E22" s="5" t="inlineStr">
        <is>
          <t>44.000,00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=HYPERLINK("https://www.leilaoonline.com.br/lote/detalhe/261864", "085")</f>
      </c>
      <c r="B23" s="4" t="s">
        <f>=HYPERLINK("https://www.leilaoonline.com.br/lote/detalhe/261864", "veja o vídeo!! FIAT/TORO FREEDOM AT6; 2019/2020; BRANCA; ALCO./GASOL. - FUNCIONANDO - IPVA 2024 OK")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41.250,00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=HYPERLINK("https://www.leilaoonline.com.br/lote/detalhe/261856", "090")</f>
      </c>
      <c r="B24" s="4" t="s">
        <f>=HYPERLINK("https://www.leilaoonline.com.br/lote/detalhe/261856", "veja o vídeo!! RENAULT/DUSTER ICO16 CVT; 2020/2021; BRANCA; ALCO./GASOL. - FUNC. - IPVA 2024 OK - FIPE: R$ 88.448,00")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63.750,00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=HYPERLINK("https://www.leilaoonline.com.br/lote/detalhe/261871", "095")</f>
      </c>
      <c r="B25" s="4" t="s">
        <f>=HYPERLINK("https://www.leilaoonline.com.br/lote/detalhe/261871", "I/DODGE JOURNEY SXT; 2010/2010; PRATA; GASOLINA - NÃO FUNCIONA - IPVA 2024 OK")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16.000,00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=HYPERLINK("https://www.leilaoonline.com.br/lote/detalhe/261872", "100")</f>
      </c>
      <c r="B26" s="4" t="s">
        <f>=HYPERLINK("https://www.leilaoonline.com.br/lote/detalhe/261872", "veja o vídeo!! PEUGEOT/BOXER M330M 23S; 2012/2013; PRETA; DIESEL - FUNCIONANDO - IPVA 2024 OK")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=HYPERLINK("https://www.leilaoonline.com.br/lote/detalhe/261863", "105")</f>
      </c>
      <c r="B27" s="4" t="s">
        <f>=HYPERLINK("https://www.leilaoonline.com.br/lote/detalhe/261863", "veja o vídeo!! VW/FUSCA 1300 L; 1980/1980; VERDE; GASOLINA - FUNCIONANDO")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=HYPERLINK("https://www.leilaoonline.com.br/lote/detalhe/261870", "110")</f>
      </c>
      <c r="B28" s="4" t="s">
        <f>=HYPERLINK("https://www.leilaoonline.com.br/lote/detalhe/261870", "veja o vídeo!! VW/SANTANA 2000 MI; 1998/1999; CINZA; GASOLINA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=HYPERLINK("https://www.leilaoonline.com.br/lote/detalhe/261852", "120")</f>
      </c>
      <c r="B29" s="4" t="s">
        <f>=HYPERLINK("https://www.leilaoonline.com.br/lote/detalhe/261852", "CHEVROLET SPIN LS; 2021/2021; PRATA; ALCO./GASOL. - FUNCIONANDO - IPVA 2024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=HYPERLINK("https://www.leilaoonline.com.br/lote/detalhe/261851", "125")</f>
      </c>
      <c r="B30" s="4" t="s">
        <f>=HYPERLINK("https://www.leilaoonline.com.br/lote/detalhe/261851", "veja o vídeo!! I NISSAN FRONTIER S MTX4 4X4; MOD 2021; BRANCA; DIESEL - FUNCIONANDO - IPVA 2024 OK")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52.500,00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=HYPERLINK("https://www.leilaoonline.com.br/lote/detalhe/261866", "130")</f>
      </c>
      <c r="B31" s="4" t="s">
        <f>=HYPERLINK("https://www.leilaoonline.com.br/lote/detalhe/261866", "veja o vídeo!! HONDA/CG 125 TITAN; 1996/1997; VERMELHA; GASOLINA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=HYPERLINK("https://www.leilaoonline.com.br/lote/detalhe/261847", "135")</f>
      </c>
      <c r="B32" s="4" t="s">
        <f>=HYPERLINK("https://www.leilaoonline.com.br/lote/detalhe/261847", "veja o vídeo!! HONDA/CITY DX FLEX; 2010/2011; PRATA; ALCO./GASOL. - FUNCIONANDO - IPVA 2024 OK")</f>
      </c>
      <c r="C32" s="4" t="inlineStr">
        <is>
          <t>Não vendido</t>
        </is>
      </c>
      <c r="D32" s="4" t="inlineStr">
        <is>
          <t>17</t>
        </is>
      </c>
      <c r="E32" s="5" t="inlineStr">
        <is>
          <t>23.000,00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=HYPERLINK("https://www.leilaoonline.com.br/lote/detalhe/261850", "140")</f>
      </c>
      <c r="B33" s="4" t="s">
        <f>=HYPERLINK("https://www.leilaoonline.com.br/lote/detalhe/261850", "HONDA/CIVIC LX; 2005/2005; DOURADA; GASOLINA - FUNCIONANDO - IPVA 2024 OK")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=HYPERLINK("https://www.leilaoonline.com.br/lote/detalhe/261873", "145")</f>
      </c>
      <c r="B34" s="4" t="s">
        <f>=HYPERLINK("https://www.leilaoonline.com.br/lote/detalhe/261873", "FORD/DEL REY; 1983/1984; MARROM; ALCOOL - NÃO FUNCIONA")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=HYPERLINK("https://www.leilaoonline.com.br/lote/detalhe/261865", "150")</f>
      </c>
      <c r="B35" s="4" t="s">
        <f>=HYPERLINK("https://www.leilaoonline.com.br/lote/detalhe/261865", "I/MINI COOPER; 2009/2010; BRANCA; GASOLINA - NÃO FUNCIONA")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14.000,00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=HYPERLINK("https://www.leilaoonline.com.br/lote/detalhe/261862", "155")</f>
      </c>
      <c r="B36" s="4" t="s">
        <f>=HYPERLINK("https://www.leilaoonline.com.br/lote/detalhe/261862", "HYUNDAI/HB20S 1.6A PREM; 2014/2014; PRETA; ALCO./GASOL. - NÃO FUNCIONA")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=HYPERLINK("https://www.leilaoonline.com.br/lote/detalhe/261868", "160")</f>
      </c>
      <c r="B37" s="4" t="s">
        <f>=HYPERLINK("https://www.leilaoonline.com.br/lote/detalhe/261868", "KIA SORENTO EX 2.5 VGT; 2008/2009; COR PRATA; DIESEL - FUNCIONANDO - IPVA 2024 OK")</f>
      </c>
      <c r="C37" s="4" t="inlineStr">
        <is>
          <t>Não vendido</t>
        </is>
      </c>
      <c r="D37" s="4" t="inlineStr">
        <is>
          <t>17</t>
        </is>
      </c>
      <c r="E37" s="5" t="inlineStr">
        <is>
          <t>23.000,00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2026-08-05T07:50:31.00Z</dcterms:created>
  <dc:creator>Tellks Tecnologia</dc:creator>
  <cp:revision>0</cp:revision>
</cp:coreProperties>
</file>