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R. MASTER FURGÃO - PLANTADEIRAS - MOINHOS - TORNOS - CALANDRAS - GERADORES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=HYPERLINK("https://www.leilaoonline.com.br/lote/detalhe/264201", "005")</f>
      </c>
      <c r="B11" s="4" t="s">
        <f>=HYPERLINK("https://www.leilaoonline.com.br/lote/detalhe/264201", "LOTE DE APROX. 800KG DE CABO DE ALUMÍNIO - PREÇO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=HYPERLINK("https://www.leilaoonline.com.br/lote/detalhe/262749", "010")</f>
      </c>
      <c r="B12" s="4" t="s">
        <f>=HYPERLINK("https://www.leilaoonline.com.br/lote/detalhe/262749", "UNIPORTE - FALTANDO VÁRIAS PEÇAS")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=HYPERLINK("https://www.leilaoonline.com.br/lote/detalhe/262748", "015")</f>
      </c>
      <c r="B13" s="4" t="s">
        <f>=HYPERLINK("https://www.leilaoonline.com.br/lote/detalhe/262748", "LOTE COM 6 ELEVADORES DE CANECAS 30 X 30 COM 9 METROS DE ALTURA; CAP. 60 TONELADAS HORA - COMPLETOS - TODOS DESMONTADOS")</f>
      </c>
      <c r="C13" s="4" t="inlineStr">
        <is>
          <t>Não vendido</t>
        </is>
      </c>
      <c r="D13" s="4" t="inlineStr">
        <is>
          <t>34</t>
        </is>
      </c>
      <c r="E13" s="5" t="inlineStr">
        <is>
          <t>21.500,00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=HYPERLINK("https://www.leilaoonline.com.br/lote/detalhe/262747", "020")</f>
      </c>
      <c r="B14" s="4" t="s">
        <f>=HYPERLINK("https://www.leilaoonline.com.br/lote/detalhe/262747", "PENEIRA ROTATIVA FIDYCLENER CAP. 6 TONELADAS HORA")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=HYPERLINK("https://www.leilaoonline.com.br/lote/detalhe/262752", "023")</f>
      </c>
      <c r="B15" s="4" t="s">
        <f>=HYPERLINK("https://www.leilaoonline.com.br/lote/detalhe/262752", "PLANTADEIRA DE CANA")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=HYPERLINK("https://www.leilaoonline.com.br/lote/detalhe/262746", "025")</f>
      </c>
      <c r="B16" s="4" t="s">
        <f>=HYPERLINK("https://www.leilaoonline.com.br/lote/detalhe/262746", "MOINHO M 300; MARCA FERRAZ; 64 MARTELOS; CAP. 20 TONELADAS HORA")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=HYPERLINK("https://www.leilaoonline.com.br/lote/detalhe/262745", "030")</f>
      </c>
      <c r="B17" s="4" t="s">
        <f>=HYPERLINK("https://www.leilaoonline.com.br/lote/detalhe/262745", "LOTE COM 2 BANANAS PARA DRAGAS OU FLUTUANTE C/ 8 M DE COMPRIMENTO POR 1 M DE LARGURA")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=HYPERLINK("https://www.leilaoonline.com.br/lote/detalhe/262743", "035")</f>
      </c>
      <c r="B18" s="4" t="s">
        <f>=HYPERLINK("https://www.leilaoonline.com.br/lote/detalhe/262743", "TANQUE DE 16 MIL LITROS C/ 3 REPARTIMENTOS; 8 METROS DE COMPRIMENTO")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=HYPERLINK("https://www.leilaoonline.com.br/lote/detalhe/262750", "036")</f>
      </c>
      <c r="B19" s="4" t="s">
        <f>=HYPERLINK("https://www.leilaoonline.com.br/lote/detalhe/262750", "TANQUE D'ÁGUA DE 16MIL LITROS 2 EIXOS; SEM FUROS")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=HYPERLINK("https://www.leilaoonline.com.br/lote/detalhe/262753", "037")</f>
      </c>
      <c r="B20" s="4" t="s">
        <f>=HYPERLINK("https://www.leilaoonline.com.br/lote/detalhe/262753", "TANQUE DE ABASTECIMENTO")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=HYPERLINK("https://www.leilaoonline.com.br/lote/detalhe/262742", "040")</f>
      </c>
      <c r="B21" s="4" t="s">
        <f>=HYPERLINK("https://www.leilaoonline.com.br/lote/detalhe/262742", "veja o vídeo!! TORNO IMOR 800 X 3000; 3 METROS DE BARRAMENTO - FUNCIONANDO")</f>
      </c>
      <c r="C21" s="4" t="inlineStr">
        <is>
          <t>Não vendido</t>
        </is>
      </c>
      <c r="D21" s="4" t="inlineStr">
        <is>
          <t>56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=HYPERLINK("https://www.leilaoonline.com.br/lote/detalhe/262741", "045")</f>
      </c>
      <c r="B22" s="4" t="s">
        <f>=HYPERLINK("https://www.leilaoonline.com.br/lote/detalhe/262741", "LOTE COM 2 MOTORES DE 100 CV")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=HYPERLINK("https://www.leilaoonline.com.br/lote/detalhe/262744", "047")</f>
      </c>
      <c r="B23" s="4" t="s">
        <f>=HYPERLINK("https://www.leilaoonline.com.br/lote/detalhe/262744", "BOMBA PARA MINERAÇÃO")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=HYPERLINK("https://www.leilaoonline.com.br/lote/detalhe/262751", "048")</f>
      </c>
      <c r="B24" s="4" t="s">
        <f>=HYPERLINK("https://www.leilaoonline.com.br/lote/detalhe/262751", "BOMBA JATO")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=HYPERLINK("https://www.leilaoonline.com.br/lote/detalhe/262754", "049")</f>
      </c>
      <c r="B25" s="4" t="s">
        <f>=HYPERLINK("https://www.leilaoonline.com.br/lote/detalhe/262754", "RENAULT MASTER FURGÃO; ANO 2013; COR BRANCA - FUNCIONANDO")</f>
      </c>
      <c r="C25" s="4" t="inlineStr">
        <is>
          <t>Não vendido</t>
        </is>
      </c>
      <c r="D25" s="4" t="inlineStr">
        <is>
          <t>49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=HYPERLINK("https://www.leilaoonline.com.br/lote/detalhe/262765", "053")</f>
      </c>
      <c r="B26" s="4" t="s">
        <f>=HYPERLINK("https://www.leilaoonline.com.br/lote/detalhe/262765", "CARRETA DE 2 EIXOS; ANO 2007 - CAMPANAS DE FREIO, LONAS E ROLAMENTOS REVISADOS")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=HYPERLINK("https://www.leilaoonline.com.br/lote/detalhe/262762", "056")</f>
      </c>
      <c r="B27" s="4" t="s">
        <f>=HYPERLINK("https://www.leilaoonline.com.br/lote/detalhe/262762", "EMPILHADEIRA HYSTER PARA 2,5 TONELADAS")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16.250,00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=HYPERLINK("https://www.leilaoonline.com.br/lote/detalhe/262766", "058")</f>
      </c>
      <c r="B28" s="4" t="s">
        <f>=HYPERLINK("https://www.leilaoonline.com.br/lote/detalhe/262766", "GRADE ARADORA; MARCA CIVEMAZA; 24 DISCOS")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16.000,00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=HYPERLINK("https://www.leilaoonline.com.br/lote/detalhe/262767", "059")</f>
      </c>
      <c r="B29" s="4" t="s">
        <f>=HYPERLINK("https://www.leilaoonline.com.br/lote/detalhe/262767", "GRADE ARADORA; MARCA CIVEMAZA; 64 DISCOS")</f>
      </c>
      <c r="C29" s="4" t="inlineStr">
        <is>
          <t>Não vendido</t>
        </is>
      </c>
      <c r="D29" s="4" t="inlineStr">
        <is>
          <t>26</t>
        </is>
      </c>
      <c r="E29" s="5" t="inlineStr">
        <is>
          <t>13.500,00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=HYPERLINK("https://www.leilaoonline.com.br/lote/detalhe/262759", "060")</f>
      </c>
      <c r="B30" s="4" t="s">
        <f>=HYPERLINK("https://www.leilaoonline.com.br/lote/detalhe/262759", "CALQUEADEIRA; MARCA JUMIL; 6 METROS CÚBICOS; CAÇAMBA EM AÇO INÓX; EQUIPAMENTO COM PONTOS DE FOGO")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=HYPERLINK("https://www.leilaoonline.com.br/lote/detalhe/262764", "062")</f>
      </c>
      <c r="B31" s="4" t="s">
        <f>=HYPERLINK("https://www.leilaoonline.com.br/lote/detalhe/262764", "CALANDRA DE 3M DE COMPRIMENTO; DOBRA CHAPA ATÉ 1 POLEGADA")</f>
      </c>
      <c r="C31" s="4" t="inlineStr">
        <is>
          <t>Não vendido</t>
        </is>
      </c>
      <c r="D31" s="4" t="inlineStr">
        <is>
          <t>52</t>
        </is>
      </c>
      <c r="E31" s="5" t="inlineStr">
        <is>
          <t>35.500,00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=HYPERLINK("https://www.leilaoonline.com.br/lote/detalhe/262758", "063")</f>
      </c>
      <c r="B32" s="4" t="s">
        <f>=HYPERLINK("https://www.leilaoonline.com.br/lote/detalhe/262758", "FILTRO DE MANGA COM 204 MANGAS")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=HYPERLINK("https://www.leilaoonline.com.br/lote/detalhe/262756", "065")</f>
      </c>
      <c r="B33" s="4" t="s">
        <f>=HYPERLINK("https://www.leilaoonline.com.br/lote/detalhe/262756", "BRITADOR CONE; MARCA SIMPLEX; MODELO SXBC - 950 - 100CV; ANO 2009 - DESMONTADO")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=HYPERLINK("https://www.leilaoonline.com.br/lote/detalhe/262755", "066")</f>
      </c>
      <c r="B34" s="4" t="s">
        <f>=HYPERLINK("https://www.leilaoonline.com.br/lote/detalhe/262755", "BRITADOR CONE KRUPP")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=HYPERLINK("https://www.leilaoonline.com.br/lote/detalhe/262760", "067")</f>
      </c>
      <c r="B35" s="4" t="s">
        <f>=HYPERLINK("https://www.leilaoonline.com.br/lote/detalhe/262760", "BRITADOR 40/30; NÃO POSSUI CUNHAS")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=HYPERLINK("https://www.leilaoonline.com.br/lote/detalhe/263067", "068")</f>
      </c>
      <c r="B36" s="4" t="s">
        <f>=HYPERLINK("https://www.leilaoonline.com.br/lote/detalhe/263067", "BRITADOR MANDÍBULA; MARCA FAÇO - SEMI NOVO")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46.250,00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=HYPERLINK("https://www.leilaoonline.com.br/lote/detalhe/262770", "070")</f>
      </c>
      <c r="B37" s="4" t="s">
        <f>=HYPERLINK("https://www.leilaoonline.com.br/lote/detalhe/262770", "GERADOR DE ENERGIA 110 KVA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=HYPERLINK("https://www.leilaoonline.com.br/lote/detalhe/262771", "071")</f>
      </c>
      <c r="B38" s="4" t="s">
        <f>=HYPERLINK("https://www.leilaoonline.com.br/lote/detalhe/262771", "GERADOR DE ENERGIA 375KVA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=HYPERLINK("https://www.leilaoonline.com.br/lote/detalhe/262772", "072")</f>
      </c>
      <c r="B39" s="4" t="s">
        <f>=HYPERLINK("https://www.leilaoonline.com.br/lote/detalhe/262772", "GERADOR ENERGIA DE 250 KVA; MOTOR SCANIA")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=HYPERLINK("https://www.leilaoonline.com.br/lote/detalhe/262781", "073")</f>
      </c>
      <c r="B40" s="4" t="s">
        <f>=HYPERLINK("https://www.leilaoonline.com.br/lote/detalhe/262781", "GERADOR DE ENERGIA; MARCA GENERAC 110 KVA; A GÁS GNV/GLP - FUNCIONANDO")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=HYPERLINK("https://www.leilaoonline.com.br/lote/detalhe/262774", "075")</f>
      </c>
      <c r="B41" s="4" t="s">
        <f>=HYPERLINK("https://www.leilaoonline.com.br/lote/detalhe/262774", "COMPRESSOR MARCA CHICAGO; 750 COM MOTOR SCANIA")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=HYPERLINK("https://www.leilaoonline.com.br/lote/detalhe/262779", "077")</f>
      </c>
      <c r="B42" s="4" t="s">
        <f>=HYPERLINK("https://www.leilaoonline.com.br/lote/detalhe/262779", "REDUTOR DE VELOCIDADE FALK; PESO DE 7.300KG")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=HYPERLINK("https://www.leilaoonline.com.br/lote/detalhe/262775", "078")</f>
      </c>
      <c r="B43" s="4" t="s">
        <f>=HYPERLINK("https://www.leilaoonline.com.br/lote/detalhe/262775", "REDUTOR; MARCA SEW; POTÊNCIA 900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=HYPERLINK("https://www.leilaoonline.com.br/lote/detalhe/262780", "079")</f>
      </c>
      <c r="B44" s="4" t="s">
        <f>=HYPERLINK("https://www.leilaoonline.com.br/lote/detalhe/262780", "veja o vídeo!! LOTE COM 9 REDUTORES; 1 BOMBA KSB; 1 BOMBA DE 4 ESTÁGIOS")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=HYPERLINK("https://www.leilaoonline.com.br/lote/detalhe/262773", "080")</f>
      </c>
      <c r="B45" s="4" t="s">
        <f>=HYPERLINK("https://www.leilaoonline.com.br/lote/detalhe/262773", "RAQUER 27 PEÇAS; MEDIDAS: 1.60 DE ALTURA X 95 DE LARGURA")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=HYPERLINK("https://www.leilaoonline.com.br/lote/detalhe/262777", "083")</f>
      </c>
      <c r="B46" s="4" t="s">
        <f>=HYPERLINK("https://www.leilaoonline.com.br/lote/detalhe/262777", "LOTE COM 2 PRENSAS HIDRÁULICAS DE 3 METROS E 1 FORNO DE AQUECIMENTO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=HYPERLINK("https://www.leilaoonline.com.br/lote/detalhe/262778", "085")</f>
      </c>
      <c r="B47" s="4" t="s">
        <f>=HYPERLINK("https://www.leilaoonline.com.br/lote/detalhe/262778", "EXAUSTOR CORTINA D'ÁGUA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=HYPERLINK("https://www.leilaoonline.com.br/lote/detalhe/262776", "087")</f>
      </c>
      <c r="B48" s="4" t="s">
        <f>=HYPERLINK("https://www.leilaoonline.com.br/lote/detalhe/262776", "LOTE COM 2 BOMBAS KSB DE 6 POLEGADAS")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=HYPERLINK("https://www.leilaoonline.com.br/lote/detalhe/262768", "100")</f>
      </c>
      <c r="B49" s="4" t="s">
        <f>=HYPERLINK("https://www.leilaoonline.com.br/lote/detalhe/262768", "APROX. 150 TON PRATELEIRAS DE RACK, DIVERSAS PEÇAS COM 1.77M DE COMPRIMENTO COM 3/5 POL - LANCE POR KG")</f>
      </c>
      <c r="C49" s="4" t="inlineStr">
        <is>
          <t>Não vendido</t>
        </is>
      </c>
      <c r="D49" s="4" t="inlineStr">
        <is>
          <t>13</t>
        </is>
      </c>
      <c r="E49" s="5" t="inlineStr">
        <is>
          <t>2,30</t>
        </is>
      </c>
      <c r="F49" s="4" t="inlineStr">
        <is>
          <t>0.10</t>
        </is>
      </c>
    </row>
    <row collapsed="false" customFormat="false" customHeight="false" hidden="false" ht="12.1" outlineLevel="0" r="50">
      <c r="A50" s="5" t="s">
        <f>=HYPERLINK("https://www.leilaoonline.com.br/lote/detalhe/262769", "101")</f>
      </c>
      <c r="B50" s="4" t="s">
        <f>=HYPERLINK("https://www.leilaoonline.com.br/lote/detalhe/262769", "APROX. 50 TON PRATELEIRAS DE RACK, DIVERSAS PEÇAS COM 1.77M DE COMPRIMENTO COM 3/5 POL - LANCE POR KG")</f>
      </c>
      <c r="C50" s="4" t="inlineStr">
        <is>
          <t>Não vendido</t>
        </is>
      </c>
      <c r="D50" s="4" t="inlineStr">
        <is>
          <t>10</t>
        </is>
      </c>
      <c r="E50" s="5" t="inlineStr">
        <is>
          <t>1,90</t>
        </is>
      </c>
      <c r="F50" s="4" t="inlineStr">
        <is>
          <t>0.10</t>
        </is>
      </c>
    </row>
    <row collapsed="false" customFormat="false" customHeight="false" hidden="false" ht="12.1" outlineLevel="0" r="51">
      <c r="A51" s="5" t="s">
        <f>=HYPERLINK("https://www.leilaoonline.com.br/lote/detalhe/262782", "102")</f>
      </c>
      <c r="B51" s="4" t="s">
        <f>=HYPERLINK("https://www.leilaoonline.com.br/lote/detalhe/262782", "APROX. 50 TON PRATELEIRAS DE RACK, DIVERSAS PEÇAS COM 1.77M DE COMPRIMENTO COM 3/5 POL - LANCE POR KG")</f>
      </c>
      <c r="C51" s="4" t="inlineStr">
        <is>
          <t>Não vendido</t>
        </is>
      </c>
      <c r="D51" s="4" t="inlineStr">
        <is>
          <t>10</t>
        </is>
      </c>
      <c r="E51" s="5" t="inlineStr">
        <is>
          <t>1,90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=HYPERLINK("https://www.leilaoonline.com.br/lote/detalhe/262783", "103")</f>
      </c>
      <c r="B52" s="4" t="s">
        <f>=HYPERLINK("https://www.leilaoonline.com.br/lote/detalhe/262783", "APROX. 50 TON PRATELEIRAS DE RACK, DIVERSAS PEÇAS COM 1.77M DE COMPRIMENTO COM 3/5 POL - LANCE POR KG")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1,90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=HYPERLINK("https://www.leilaoonline.com.br/lote/detalhe/262784", "104")</f>
      </c>
      <c r="B53" s="4" t="s">
        <f>=HYPERLINK("https://www.leilaoonline.com.br/lote/detalhe/262784", "veja o vídeo!! LOTE COM 80 TONELADAS DE TUBOS DE 8.10.12.14 POLEGADAS; MEDIDAS: 8M DE COMP E 12M")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4,00</t>
        </is>
      </c>
      <c r="F53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2026-04-30T01:38:53.00Z</dcterms:created>
  <dc:creator>Tellks Tecnologia</dc:creator>
  <cp:revision>0</cp:revision>
</cp:coreProperties>
</file>