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FORWARDER KOMATSU 895 2017 - 8 CAMINHÕES VOLVO FM 540 6X4T 19/20 -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=HYPERLINK("https://www.leilaoonline.com.br/lote/detalhe/272294", "100")</f>
      </c>
      <c r="B11" s="4" t="s">
        <f>=HYPERLINK("https://www.leilaoonline.com.br/lote/detalhe/272294", " CAMINHÃO VOLVO FM 540 6X4T; ANO 2020/2020; BRANCA. - (S2003/6810). - LOC. HORTO BARRA DO MOEDA/MS")</f>
      </c>
      <c r="C11" s="4" t="inlineStr">
        <is>
          <t>Vendido</t>
        </is>
      </c>
      <c r="D11" s="4" t="inlineStr">
        <is>
          <t>8</t>
        </is>
      </c>
      <c r="E11" s="5" t="inlineStr">
        <is>
          <t>37.000,00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=HYPERLINK("https://www.leilaoonline.com.br/lote/detalhe/272299", "101")</f>
      </c>
      <c r="B12" s="4" t="s">
        <f>=HYPERLINK("https://www.leilaoonline.com.br/lote/detalhe/272299", " CAMINHÃO VOLVO FM 540 6X4T; ANO 2019/2020; BRANCA. - (S1919/6810). - LOC. HORTO BARRA DO MOEDA/MS")</f>
      </c>
      <c r="C12" s="4" t="inlineStr">
        <is>
          <t>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=HYPERLINK("https://www.leilaoonline.com.br/lote/detalhe/272302", "102")</f>
      </c>
      <c r="B13" s="4" t="s">
        <f>=HYPERLINK("https://www.leilaoonline.com.br/lote/detalhe/272302", " CAMINHÃO VOLVO FM 540 6X4T; ANO 2019/2020; BRANCA. - (S1915/6810). - LOC. HORTO BARRA DO MOEDA/MS")</f>
      </c>
      <c r="C13" s="4" t="inlineStr">
        <is>
          <t>Vendido</t>
        </is>
      </c>
      <c r="D13" s="4" t="inlineStr">
        <is>
          <t>5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=HYPERLINK("https://www.leilaoonline.com.br/lote/detalhe/272300", "103")</f>
      </c>
      <c r="B14" s="4" t="s">
        <f>=HYPERLINK("https://www.leilaoonline.com.br/lote/detalhe/272300", " CAMINHÃO VOLVO FM 540 6X4T; ANO 2020/2020; BRANCA. - (S2001/6810). - LOC. HORTO BARRA DO MOEDA/MS")</f>
      </c>
      <c r="C14" s="4" t="inlineStr">
        <is>
          <t>Vendido</t>
        </is>
      </c>
      <c r="D14" s="4" t="inlineStr">
        <is>
          <t>32</t>
        </is>
      </c>
      <c r="E14" s="5" t="inlineStr">
        <is>
          <t>81.000,00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=HYPERLINK("https://www.leilaoonline.com.br/lote/detalhe/272329", "104")</f>
      </c>
      <c r="B15" s="4" t="s">
        <f>=HYPERLINK("https://www.leilaoonline.com.br/lote/detalhe/272329", " CAMINHÃO VOLVO FM 540 6X4T; ANO 2019/2020; BRANCA. - (6810). - LOC. HORTO BARRA DO MOEDA/MS")</f>
      </c>
      <c r="C15" s="4" t="inlineStr">
        <is>
          <t>Vendido</t>
        </is>
      </c>
      <c r="D15" s="4" t="inlineStr">
        <is>
          <t>7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=HYPERLINK("https://www.leilaoonline.com.br/lote/detalhe/272321", "105")</f>
      </c>
      <c r="B16" s="4" t="s">
        <f>=HYPERLINK("https://www.leilaoonline.com.br/lote/detalhe/272321", "FORWARDER KOMATSU; ANO 2017; MOD.  FW895 FWX-0025. - LOC. IMPERATRIZ/MA")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350.000,00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=HYPERLINK("https://www.leilaoonline.com.br/lote/detalhe/272298", "106")</f>
      </c>
      <c r="B17" s="4" t="s">
        <f>=HYPERLINK("https://www.leilaoonline.com.br/lote/detalhe/272298", "FORWARDER KOMATSU; ANO 2017; MOD.  FW895 FWX-0021. - LOC. IMPERATRIZ/MA")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400.000,00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=HYPERLINK("https://www.leilaoonline.com.br/lote/detalhe/272303", "107")</f>
      </c>
      <c r="B18" s="4" t="s">
        <f>=HYPERLINK("https://www.leilaoonline.com.br/lote/detalhe/272303", " CAMINHÃO VOLVO FM 540 6X4T; ANO 2020/2021; BRANCA. - (6810). - LOC. HORTO BARRA DO MOEDA/MS")</f>
      </c>
      <c r="C18" s="4" t="inlineStr">
        <is>
          <t>Vendido</t>
        </is>
      </c>
      <c r="D18" s="4" t="inlineStr">
        <is>
          <t>79</t>
        </is>
      </c>
      <c r="E18" s="5" t="inlineStr">
        <is>
          <t>128.000,00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=HYPERLINK("https://www.leilaoonline.com.br/lote/detalhe/272295", "108")</f>
      </c>
      <c r="B19" s="4" t="s">
        <f>=HYPERLINK("https://www.leilaoonline.com.br/lote/detalhe/272295", " CAMINHÃO VOLVO FM 540 6X4T; ANO 2020/2021; BRANCA. - (6810/S2008). - LOC. HORTO BARRA DO MOEDA/MS")</f>
      </c>
      <c r="C19" s="4" t="inlineStr">
        <is>
          <t>Vendido</t>
        </is>
      </c>
      <c r="D19" s="4" t="inlineStr">
        <is>
          <t>98</t>
        </is>
      </c>
      <c r="E19" s="5" t="inlineStr">
        <is>
          <t>147.000,00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=HYPERLINK("https://www.leilaoonline.com.br/lote/detalhe/272333", "109")</f>
      </c>
      <c r="B20" s="4" t="s">
        <f>=HYPERLINK("https://www.leilaoonline.com.br/lote/detalhe/272333", " CAMINHÃO VOLVO FM 540 6X4T; ANO 2020/2021; BRANCA. - (6810). - LOC. HORTO BARRA DO MOEDA/MS")</f>
      </c>
      <c r="C20" s="4" t="inlineStr">
        <is>
          <t>Vendido</t>
        </is>
      </c>
      <c r="D20" s="4" t="inlineStr">
        <is>
          <t>33</t>
        </is>
      </c>
      <c r="E20" s="5" t="inlineStr">
        <is>
          <t>81.000,01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=HYPERLINK("https://www.leilaoonline.com.br/lote/detalhe/272332", "110")</f>
      </c>
      <c r="B21" s="4" t="s">
        <f>=HYPERLINK("https://www.leilaoonline.com.br/lote/detalhe/272332", " GARRA FLOREST AC J DE SOUZA/GJ7000E. - (2395). - LOC.FL FAZENDA FRAGATA- PELOTAS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=HYPERLINK("https://www.leilaoonline.com.br/lote/detalhe/272306", "1346")</f>
      </c>
      <c r="B22" s="4" t="s">
        <f>=HYPERLINK("https://www.leilaoonline.com.br/lote/detalhe/272306", " ITENS DIVERSOS. - ROLAMENTO ROL CIL SKF, MANGUEIRAS LIEBHERR, RELE LIEBHERR  E OUTROS. - (APROX. 71 ITENS). - VEJA DESCRITIVO DE ITENS. - LOC. IMPERATRIZ/MA")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=HYPERLINK("https://www.leilaoonline.com.br/lote/detalhe/272317", "1651")</f>
      </c>
      <c r="B23" s="4" t="s">
        <f>=HYPERLINK("https://www.leilaoonline.com.br/lote/detalhe/272317", " ITENS DIVERSOS. - VALVULAS  HIDR DIREC REXROTH, ADAPTADOR FLOWSERVE, TAMPA PERENNE  E OUTROS. -(APROX. 260 ITENS). - VEJA DESCRITIVO DE ITENS. - LOC. TRÊS LAGOAS/MS")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=HYPERLINK("https://www.leilaoonline.com.br/lote/detalhe/272315", "1652")</f>
      </c>
      <c r="B24" s="4" t="s">
        <f>=HYPERLINK("https://www.leilaoonline.com.br/lote/detalhe/272315", " ITENS DIVERSOS. - CILINDRO ANDRITZ, BICO JATO PICHASSO INOX 316 TS1, CABO ANDRITZ  E OUTROS. - (APROX. 181 ITENS).VEJA DESCRITIVO DE ITENS. - LOC.TRÊS LAGOAS/MS")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5.670,00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=HYPERLINK("https://www.leilaoonline.com.br/lote/detalhe/272293", "1654")</f>
      </c>
      <c r="B25" s="4" t="s">
        <f>=HYPERLINK("https://www.leilaoonline.com.br/lote/detalhe/272293", " ITENS DIVERSOS. - VISOR VIDRO METSO, GRAMPO FIXACAO BANK, BUCHA METSO E OUTROS. - (APROX. 223 ITENS) VEJA DESCRITIVO DE ITENS . - LOC. TRÊS LAGOAS/MS")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=HYPERLINK("https://www.leilaoonline.com.br/lote/detalhe/272326", "1752")</f>
      </c>
      <c r="B26" s="4" t="s">
        <f>=HYPERLINK("https://www.leilaoonline.com.br/lote/detalhe/272326", " ITENS DIVERSOS. - ROLAMENTOS ATC ROL 23026, CHAPA DEMUTH, CORREIA TR PL S E OUTROS. - (APROX. 1.698 ITENS) VEJA DESCRITIVO DE ITENS. - LOC. TRÊS LAGOAS/MS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=HYPERLINK("https://www.leilaoonline.com.br/lote/detalhe/272308", "1754")</f>
      </c>
      <c r="B27" s="4" t="s">
        <f>=HYPERLINK("https://www.leilaoonline.com.br/lote/detalhe/272308", " ITENS DIVERSOS. - ROLAMENTOS AGULH NEW HOLLAND, PARAFUSO SEXT UNC1, CORTADOR IROBOT E OUTROS. - (APROX. 1.948) VEJA DESCRITIVO DE ITENS . - LOC. TRÊS LAGOAS/MS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=HYPERLINK("https://www.leilaoonline.com.br/lote/detalhe/272316", "2167")</f>
      </c>
      <c r="B28" s="4" t="s">
        <f>=HYPERLINK("https://www.leilaoonline.com.br/lote/detalhe/272316", " ITENS DIVERSOS. - PNEUS ECOAGRICOLA, CILINDRO HIDR ECOAGRICOLA, JUNTA NEW HOLLAND E OUTROS. - (APROX. 265 ITENS). - VEJA DESCRITIVO DE ITENS. - LOC. FLORESTAL H2/MS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=HYPERLINK("https://www.leilaoonline.com.br/lote/detalhe/272319", "2216")</f>
      </c>
      <c r="B29" s="4" t="s">
        <f>=HYPERLINK("https://www.leilaoonline.com.br/lote/detalhe/272319", " ITENS DIVERSOS. - SENSOR VELOC SAID YALE, PNEUS 700/12 12 YOKOHAMA, ENGATE RAPIDO FEM YALE E OUTROS. - (APROX. 50 ITENS) VEJA DESCRITIVO DE ITENS. - LOC. BÉLEM/PA")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=HYPERLINK("https://www.leilaoonline.com.br/lote/detalhe/272307", "2253")</f>
      </c>
      <c r="B30" s="4" t="s">
        <f>=HYPERLINK("https://www.leilaoonline.com.br/lote/detalhe/272307", " ITENS DIVERSOS. - FILTRO OLEO HIDR DONALDSON, RETENTORES CNH, ROSCA SEM-FIM FELDERMANN E OUTROS. - (APROX. 550 ITENS). - VEJA DESCRITIVO DE ITENS. - LOC. FLORESTAL H2/MS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=HYPERLINK("https://www.leilaoonline.com.br/lote/detalhe/272335", "2261")</f>
      </c>
      <c r="B31" s="4" t="s">
        <f>=HYPERLINK("https://www.leilaoonline.com.br/lote/detalhe/272335", " ITENS DIVERSOS. - ROLAMENTO SCANIA, INTERFACE FACCHINI, SAPATA SCANIA E OUTROS. - (APROX. 1.751 ITENS). - VEJA DESCRITIVO DE ITENS. - LOC.FLORESTAL H2/MS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=HYPERLINK("https://www.leilaoonline.com.br/lote/detalhe/272331", "2314")</f>
      </c>
      <c r="B32" s="4" t="s">
        <f>=HYPERLINK("https://www.leilaoonline.com.br/lote/detalhe/272331", " ITENS DIVERSOS. (MATERIAL REUTILIZADO) CILINDRO DO ROLO, COLUNA DE GIRO, COMANDO FW E OUTROS. - (APROX. 1.264 ITENS). - VEJA DESCRITIVO DE ITENS. - LOC. HORTO BARRA DO MOEDA/MS")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=HYPERLINK("https://www.leilaoonline.com.br/lote/detalhe/272305", "2323")</f>
      </c>
      <c r="B33" s="4" t="s">
        <f>=HYPERLINK("https://www.leilaoonline.com.br/lote/detalhe/272305", " LAMINA KOMATSU E  TUBO CAM A C BRUNDO PONT LI 130MM 10MM. -(APROX. 842 ITENS, E 18,560 MTS) VEJA MET. E QUANT. EM DESCRITVO DE ITENS. - LOC. TEIXEIRA DE FREITAS/BA")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=HYPERLINK("https://www.leilaoonline.com.br/lote/detalhe/272327", "2331")</f>
      </c>
      <c r="B34" s="4" t="s">
        <f>=HYPERLINK("https://www.leilaoonline.com.br/lote/detalhe/272327", " ITENS DIVERSOS. - RADIADOR KOMATSU, VALVULA PILOT KOMATSU, MANGUEIRA HIDR MAEDA E OUTROS. -(APROX. 94 ITENS) VEJA DESCRITIVO DE ITENS. - LOC. TEIXEIRA DE FREITAS/BA")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=HYPERLINK("https://www.leilaoonline.com.br/lote/detalhe/272313", "2332")</f>
      </c>
      <c r="B35" s="4" t="s">
        <f>=HYPERLINK("https://www.leilaoonline.com.br/lote/detalhe/272313", " ITENS DIVERSOS. - ROLAMENTO DO GIRO KOMATSU, PORCA FIXACAO HARVES KOMATSU, ARRUELA KOMATSU E OUTROS. - (APROX. 148 ITENS). - VEJA DESCRITIVO DE ITENS. - LOC.TEIXEIRA DE FREITAS/BA")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3.650,00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=HYPERLINK("https://www.leilaoonline.com.br/lote/detalhe/272334", "2333")</f>
      </c>
      <c r="B36" s="4" t="s">
        <f>=HYPERLINK("https://www.leilaoonline.com.br/lote/detalhe/272334", " ITENS DIVERSOS. - MOLA MERCEDES BENZ, CHAPA DESG PIN REI SERGOMEL, BRACO MOV LIBRELATO E OUTROS. -( APROX. 4.983 ITENS). - VEJA DESCRITIVO DE ITENS. - LOC.MUCURI/BA ")</f>
      </c>
      <c r="C36" s="4" t="inlineStr">
        <is>
          <t>Vendido</t>
        </is>
      </c>
      <c r="D36" s="4" t="inlineStr">
        <is>
          <t>3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=HYPERLINK("https://www.leilaoonline.com.br/lote/detalhe/272311", "2343")</f>
      </c>
      <c r="B37" s="4" t="s">
        <f>=HYPERLINK("https://www.leilaoonline.com.br/lote/detalhe/272311", " TAMBORES FREIO IBERO, TAMBORES MERCEDES BENZ, TAMBORES SCANIA, TAMBOR FREIO REX. -( APROX. 283 ITENS). - LOC. MUCURI/BA")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16.250,00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=HYPERLINK("https://www.leilaoonline.com.br/lote/detalhe/272312", "2345")</f>
      </c>
      <c r="B38" s="4" t="s">
        <f>=HYPERLINK("https://www.leilaoonline.com.br/lote/detalhe/272312", " ITENS DIVERSOS. - MANGUEIRAS JOHN DEERE, FILTRO TIMBERJACK, EXTINTOR INC A/B E OUTROS. -(APROX. 742 ITENS). - LOC. TRÊS LAGOAS/MS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=HYPERLINK("https://www.leilaoonline.com.br/lote/detalhe/272310", "2346")</f>
      </c>
      <c r="B39" s="4" t="s">
        <f>=HYPERLINK("https://www.leilaoonline.com.br/lote/detalhe/272310", " ITENS DIVERSOS. - ÓLEO LUBR. ENGR ESSO, GRAXA PETROBRAS. -( APROX. 2.330 KG GRAXA E  1.275 LTS DE ÓLEO) VEJA DESCRITIVO. - LOC. TRÊS LAGOAS/MS")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=HYPERLINK("https://www.leilaoonline.com.br/lote/detalhe/272304", "2347")</f>
      </c>
      <c r="B40" s="4" t="s">
        <f>=HYPERLINK("https://www.leilaoonline.com.br/lote/detalhe/272304", " ITENS DIVERSOS. - PARAFUSO FRANC UNC5/8, ANEL MERCEDES BENZ, SENSORES MERCEDES BENZ E OUTROS. -(APROX. 419 ITENS). - VEJA DESCRITIVO DE ITENS. - LOC. TRÊS LAGOAS/MS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=HYPERLINK("https://www.leilaoonline.com.br/lote/detalhe/272322", "2348")</f>
      </c>
      <c r="B41" s="4" t="s">
        <f>=HYPERLINK("https://www.leilaoonline.com.br/lote/detalhe/272322", " ITENS DIVERSOS. -  REATOR P/LAMP FLUOR RAP PHILIPS, ALAVANCA ANDRITZ, LAMPADA INCANDESCENTE 60W 220V E-27 E OUTROS. - (APROX. 1.167 ITENS). - VEJA DESCRITIVO DE ITENS. - LOC. TRÊS LAGOAS/MS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14.600,00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=HYPERLINK("https://www.leilaoonline.com.br/lote/detalhe/272301", "2349")</f>
      </c>
      <c r="B42" s="4" t="s">
        <f>=HYPERLINK("https://www.leilaoonline.com.br/lote/detalhe/272301", " ITENS DIVERSOS. - SUPORTE ANDRITZ, PARAFUSO/PORCA CJ M24X2,50 RP 310MM. -(APROX. 1.355 ITENS). - VEJA DESCRITIVO DE ITENS. -LOC. TRÊS LAGOAS/MS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=HYPERLINK("https://www.leilaoonline.com.br/lote/detalhe/272323", "2350")</f>
      </c>
      <c r="B43" s="4" t="s">
        <f>=HYPERLINK("https://www.leilaoonline.com.br/lote/detalhe/272323", " ITENS DIVERSOS. - ROLAMENTOS FM COPLING, INJETOR CATERPILLAR, EIXO FM COPLING E OUTROS. -(APROX. 823 ITENS). - VEJA DESCRITIVO DE ITENS. - LOC. TEIXEIRA DE FREITAS/BA")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=HYPERLINK("https://www.leilaoonline.com.br/lote/detalhe/272309", "2351")</f>
      </c>
      <c r="B44" s="4" t="s">
        <f>=HYPERLINK("https://www.leilaoonline.com.br/lote/detalhe/272309", " ITENS DIVERSOS. - ROLAMENTOS KOMATSU, TUBOS KOMATSU, BATERIA LI 3,6V 7200AH ANSUL E OUTROS. -( APROX. 1968 ITENS). - VEJA DESCRITIVO DE ITENS. - LOC. TEIXEIRA DE FREITAS/BA")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=HYPERLINK("https://www.leilaoonline.com.br/lote/detalhe/272328", "2353")</f>
      </c>
      <c r="B45" s="4" t="s">
        <f>=HYPERLINK("https://www.leilaoonline.com.br/lote/detalhe/272328", " ITENS DIVERSOS. - ROLAMENTOS DO GIRO KOMATSU, ARRUELA ENCOSTO KOMATSU, MOLA JOHN DEERE E OUTROS. - (APROX. 1.351). - VEJA DESCRITIVO DE ITENS. - LOC. TEIXEIRA DE FREITAS/BA")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=HYPERLINK("https://www.leilaoonline.com.br/lote/detalhe/272320", "2355")</f>
      </c>
      <c r="B46" s="4" t="s">
        <f>=HYPERLINK("https://www.leilaoonline.com.br/lote/detalhe/272320", " CORREIA SINCRONIZADORA 4956-WH14M-165 ( QUANT. APROX. 05 PC ). - LOC. IMPERATRIZ/MA")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=HYPERLINK("https://www.leilaoonline.com.br/lote/detalhe/272296", "2356")</f>
      </c>
      <c r="B47" s="4" t="s">
        <f>=HYPERLINK("https://www.leilaoonline.com.br/lote/detalhe/272296", " PARA-LAMA SERGOMEL/25231, ESTRUTURA NOMA/4611480/4611481. -(APROX. 231 ITENS). - VEJA DESCRITIVO DE ITENS. - LOC. IMPERATRIZ/MA")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=HYPERLINK("https://www.leilaoonline.com.br/lote/detalhe/272318", "2357")</f>
      </c>
      <c r="B48" s="4" t="s">
        <f>=HYPERLINK("https://www.leilaoonline.com.br/lote/detalhe/272318", " MOLA DE APERTO P/ FREIO FEBA, POLIA MOTR KORBER/BR12405. - (APROX. 07 ITENS). - VEJA DESCRITIVO DE ITENS. - LOC. MARACANAÚ/CE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=HYPERLINK("https://www.leilaoonline.com.br/lote/detalhe/272314", "2361")</f>
      </c>
      <c r="B49" s="4" t="s">
        <f>=HYPERLINK("https://www.leilaoonline.com.br/lote/detalhe/272314", " ITENS DIVERSOS. - SENSOR TEMP JOHN DEERE, ADAPTADOR ROSC JOHN DEERE, MANGUEIRA JOHN DEERE E OUTROS. - (APROX. 370 ITENS). - VEJA DESCRITIVO DE ITENS. - LOC. TEIXEIRA DE FREITAS/BA")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=HYPERLINK("https://www.leilaoonline.com.br/lote/detalhe/272324", "2362")</f>
      </c>
      <c r="B50" s="4" t="s">
        <f>=HYPERLINK("https://www.leilaoonline.com.br/lote/detalhe/272324", " ITENS DIVERSOS. - CAMARA AR 600, TAMBOR MERCEDES BENZ, PNEU 600/70R30 E OUTROS. - (APROX. 3.694 ITENS). - VEJA DESCRITIVO DE ITENS. - LOC. TEIXEIRA DE FREITAS/BA")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3.350,00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=HYPERLINK("https://www.leilaoonline.com.br/lote/detalhe/272297", "2369")</f>
      </c>
      <c r="B51" s="4" t="s">
        <f>=HYPERLINK("https://www.leilaoonline.com.br/lote/detalhe/272297", " ITENS DIVERSOS. - TUBO HARVES KOMATSU, SENSOR ELETR PARTEK, VALVULA KOMATSU E OUTROS. - (APROX. 167 ITENS). - VEJA DESCRITIVO DE ITENS. - LOC. HORTO BARRA DO MOEDA/MS")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=HYPERLINK("https://www.leilaoonline.com.br/lote/detalhe/272325", "2370")</f>
      </c>
      <c r="B52" s="4" t="s">
        <f>=HYPERLINK("https://www.leilaoonline.com.br/lote/detalhe/272325", " CORREIA SINCRONIZ, MOLA HELIC TORC KORBER. - (APROX. 6 ITENS). - VEJA DESCRITIVO DE ITENS. - LOC. MARACANAÚ/CE")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=HYPERLINK("https://www.leilaoonline.com.br/lote/detalhe/272330", "2380")</f>
      </c>
      <c r="B53" s="4" t="s">
        <f>=HYPERLINK("https://www.leilaoonline.com.br/lote/detalhe/272330", " ITENS DIVERSOS. - MANGUEIRAS PARKER, MANGUEIRAS JOHN DEERE E OUTROS MODELOS. - (APROX. 176 ITENS). - VEJA DESCRITIVO DE ITENS. - LOC. TRÊS LAGOAS/MS")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2026-04-30T06:25:14.00Z</dcterms:created>
  <dc:creator>Tellks Tecnologia</dc:creator>
  <cp:revision>0</cp:revision>
</cp:coreProperties>
</file>