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Saveiro 1.6 06 • Motoniveladora Patrol • Peças Máqs. • Pneus Diversos • Caçambas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22/07/2025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=HYPERLINK("https://www.leilaoonline.com.br/lote/detalhe/286278", "001")</f>
      </c>
      <c r="B11" s="4" t="s">
        <f>=HYPERLINK("https://www.leilaoonline.com.br/lote/detalhe/286278", "VW/SAVEIRO 1.6; 2006/2006; BRANCA; ALCO./GASOL. - FUNCIONANDO - IPVA 2025 OK")</f>
      </c>
      <c r="C11" s="4" t="inlineStr">
        <is>
          <t>Não vendido</t>
        </is>
      </c>
      <c r="D11" s="4" t="inlineStr">
        <is>
          <t>22</t>
        </is>
      </c>
      <c r="E11" s="5" t="inlineStr">
        <is>
          <t>17.500,00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=HYPERLINK("https://www.leilaoonline.com.br/lote/detalhe/286279", "002")</f>
      </c>
      <c r="B12" s="4" t="s">
        <f>=HYPERLINK("https://www.leilaoonline.com.br/lote/detalhe/286279", "MOTONIVELADORA PATROL; MARCA CATERPILLAR; MODELO 120 B - FUNCIONANDO")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35.000,00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=HYPERLINK("https://www.leilaoonline.com.br/lote/detalhe/286280", "003")</f>
      </c>
      <c r="B13" s="4" t="s">
        <f>=HYPERLINK("https://www.leilaoonline.com.br/lote/detalhe/286280", "CAMINHÃO CHEVROLET CUSTOM D-11000 - SEM DOCUMENTO")</f>
      </c>
      <c r="C13" s="4" t="inlineStr">
        <is>
          <t>Não vendido</t>
        </is>
      </c>
      <c r="D13" s="4" t="inlineStr">
        <is>
          <t>2</t>
        </is>
      </c>
      <c r="E13" s="5" t="inlineStr">
        <is>
          <t>5.500,00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=HYPERLINK("https://www.leilaoonline.com.br/lote/detalhe/286281", "004")</f>
      </c>
      <c r="B14" s="4" t="s">
        <f>=HYPERLINK("https://www.leilaoonline.com.br/lote/detalhe/286281", "VIBRO ACABADORA DE ASFALTO; MARCA BARBER GREENE; À DIESEL - FUNCIONANDO, HIDRÁULICOS PARA TRANSPORTE")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35.000,00</t>
        </is>
      </c>
      <c r="F14" s="4" t="inlineStr">
        <is>
          <t>1250.00</t>
        </is>
      </c>
    </row>
    <row collapsed="false" customFormat="false" customHeight="false" hidden="false" ht="12.1" outlineLevel="0" r="15">
      <c r="A15" s="5" t="s">
        <f>=HYPERLINK("https://www.leilaoonline.com.br/lote/detalhe/286795", "005")</f>
      </c>
      <c r="B15" s="4" t="s">
        <f>=HYPERLINK("https://www.leilaoonline.com.br/lote/detalhe/286795", "CAÇAMBA DO CAMINHÃO TOCO BASCULANTE 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5.000,00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=HYPERLINK("https://www.leilaoonline.com.br/lote/detalhe/286796", "006")</f>
      </c>
      <c r="B16" s="4" t="s">
        <f>=HYPERLINK("https://www.leilaoonline.com.br/lote/detalhe/286796", "CABINE DE CAMINHÃO CHEVROLET; MODELO CUSTOM; ANO 92 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3.000,00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=HYPERLINK("https://www.leilaoonline.com.br/lote/detalhe/286797", "007")</f>
      </c>
      <c r="B17" s="4" t="s">
        <f>=HYPERLINK("https://www.leilaoonline.com.br/lote/detalhe/286797", "LOTE COM APROX. 61 BARRAS DE PVC 150 E APROX. 4 BARRAS 200; MARCA PEVESUL")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7.000,00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=HYPERLINK("https://www.leilaoonline.com.br/lote/detalhe/286798", "008")</f>
      </c>
      <c r="B18" s="4" t="s">
        <f>=HYPERLINK("https://www.leilaoonline.com.br/lote/detalhe/286798", "02 SPRED - DISTRIBUIDOR DE AGREGADOS; MARCA CMV")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10.000,00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=HYPERLINK("https://www.leilaoonline.com.br/lote/detalhe/286799", "009")</f>
      </c>
      <c r="B19" s="4" t="s">
        <f>=HYPERLINK("https://www.leilaoonline.com.br/lote/detalhe/286799", "MOTOR CAMINHÃO CHEVROLET; MARCA PERKINS; MODELO 6357; Á DIESEL; 6 CILINDROS")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1.500,00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=HYPERLINK("https://www.leilaoonline.com.br/lote/detalhe/286800", "010")</f>
      </c>
      <c r="B20" s="4" t="s">
        <f>=HYPERLINK("https://www.leilaoonline.com.br/lote/detalhe/286800", "LOTE COM APROX. 44 PNEUS DE VÁRIAS MEDIDAS, APROX. 50 PEÇAS DE PROTETORES E CÂMARA DE AR - USADOS")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2.500,00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=HYPERLINK("https://www.leilaoonline.com.br/lote/detalhe/286801", "011")</f>
      </c>
      <c r="B21" s="4" t="s">
        <f>=HYPERLINK("https://www.leilaoonline.com.br/lote/detalhe/286801", "LOTE COM 13 FEIXES DE MOLAS DE CAMINHÃO - DIVERSOS MODELOS")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2.500,00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=HYPERLINK("https://www.leilaoonline.com.br/lote/detalhe/286802", "012")</f>
      </c>
      <c r="B22" s="4" t="s">
        <f>=HYPERLINK("https://www.leilaoonline.com.br/lote/detalhe/286802", "LOTE COM MOTORES ELÉTRICOS HP DIVERSOS")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2.500,00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=HYPERLINK("https://www.leilaoonline.com.br/lote/detalhe/286803", "013")</f>
      </c>
      <c r="B23" s="4" t="s">
        <f>=HYPERLINK("https://www.leilaoonline.com.br/lote/detalhe/286803", "LOTE COM 04 UNIDADES DE BOMBAS D'ÁGUA - DIVERSOS MODELOS")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3.500,00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=HYPERLINK("https://www.leilaoonline.com.br/lote/detalhe/286804", "014")</f>
      </c>
      <c r="B24" s="4" t="s">
        <f>=HYPERLINK("https://www.leilaoonline.com.br/lote/detalhe/286804", "LOTE COM 11 UNIDADES DE PONTA DE EIXO - CAMINHÃO")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1.000,00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=HYPERLINK("https://www.leilaoonline.com.br/lote/detalhe/286805", "015")</f>
      </c>
      <c r="B25" s="4" t="s">
        <f>=HYPERLINK("https://www.leilaoonline.com.br/lote/detalhe/286805", "LOTE COM PEÇAS DIVERSAS")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1.000,00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=HYPERLINK("https://www.leilaoonline.com.br/lote/detalhe/286806", "016")</f>
      </c>
      <c r="B26" s="4" t="s">
        <f>=HYPERLINK("https://www.leilaoonline.com.br/lote/detalhe/286806", "LOTE COM 14 BOMBAS HIDRÁULICAS E 03 VÁLVULAS - NOVAS - DIVERSOS MODELOS E APLICAÇÕES")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4.000,00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=HYPERLINK("https://www.leilaoonline.com.br/lote/detalhe/286807", "017")</f>
      </c>
      <c r="B27" s="4" t="s">
        <f>=HYPERLINK("https://www.leilaoonline.com.br/lote/detalhe/286807", "LOTE COM 6 UNIDADES DE CAIXA SECA - MOTORES DIVERSOS")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1.000,00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=HYPERLINK("https://www.leilaoonline.com.br/lote/detalhe/286808", "018")</f>
      </c>
      <c r="B28" s="4" t="s">
        <f>=HYPERLINK("https://www.leilaoonline.com.br/lote/detalhe/286808", "LOTE COM CAIXAS DE CÂMBIO CLARK")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4.000,00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=HYPERLINK("https://www.leilaoonline.com.br/lote/detalhe/286809", "019")</f>
      </c>
      <c r="B29" s="4" t="s">
        <f>=HYPERLINK("https://www.leilaoonline.com.br/lote/detalhe/286809", "LOTE COM 5 UNIDADES DE CARCAÇAS DE CÂMBIO CLARK")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2.000,00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=HYPERLINK("https://www.leilaoonline.com.br/lote/detalhe/286810", "020")</f>
      </c>
      <c r="B30" s="4" t="s">
        <f>=HYPERLINK("https://www.leilaoonline.com.br/lote/detalhe/286810", "LOTE COM RADIADORES DIVERSOS USADOS")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1.000,00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=HYPERLINK("https://www.leilaoonline.com.br/lote/detalhe/286811", "021")</f>
      </c>
      <c r="B31" s="4" t="s">
        <f>=HYPERLINK("https://www.leilaoonline.com.br/lote/detalhe/286811", "LOTE COM PEÇAS USADAS VIBRO ACABADORA BARBER")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4.500,00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=HYPERLINK("https://www.leilaoonline.com.br/lote/detalhe/286812", "022")</f>
      </c>
      <c r="B32" s="4" t="s">
        <f>=HYPERLINK("https://www.leilaoonline.com.br/lote/detalhe/286812", "LOTE COM 14 PEÇAS DIVERSAS - ESCAVADEIRA CATERPILLAR - ARTICULAÇÃO")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2.000,00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=HYPERLINK("https://www.leilaoonline.com.br/lote/detalhe/286813", "023")</f>
      </c>
      <c r="B33" s="4" t="s">
        <f>=HYPERLINK("https://www.leilaoonline.com.br/lote/detalhe/286813", "LOTE COM PEÇAS DIVERSAS DE PÁ CARREGADEIRA 930")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4.000,00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=HYPERLINK("https://www.leilaoonline.com.br/lote/detalhe/286814", "024")</f>
      </c>
      <c r="B34" s="4" t="s">
        <f>=HYPERLINK("https://www.leilaoonline.com.br/lote/detalhe/286814", "LOTE DE PEÇAS DIVERSAS DE ESCAVADEIRA")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1.000,00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=HYPERLINK("https://www.leilaoonline.com.br/lote/detalhe/286828", "025")</f>
      </c>
      <c r="B35" s="4" t="s">
        <f>=HYPERLINK("https://www.leilaoonline.com.br/lote/detalhe/286828", "LOTE COM PEÇAS DIVERSAS DE MOTONIVELADORA")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6.000,00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=HYPERLINK("https://www.leilaoonline.com.br/lote/detalhe/286829", "026")</f>
      </c>
      <c r="B36" s="4" t="s">
        <f>=HYPERLINK("https://www.leilaoonline.com.br/lote/detalhe/286829", "LOTE COM PEÇAS DIVERSAS - CAMINHÃO E MÁQUINA")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1.000,00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=HYPERLINK("https://www.leilaoonline.com.br/lote/detalhe/286830", "027")</f>
      </c>
      <c r="B37" s="4" t="s">
        <f>=HYPERLINK("https://www.leilaoonline.com.br/lote/detalhe/286830", "LOTE COM PEÇAS ELÉTRICAS DE CARRO E CAMINHÃO")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5.500,00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=HYPERLINK("https://www.leilaoonline.com.br/lote/detalhe/286831", "028")</f>
      </c>
      <c r="B38" s="4" t="s">
        <f>=HYPERLINK("https://www.leilaoonline.com.br/lote/detalhe/286831", "ROLO DE PNEU; MARCA TEMA TERRA; MODELO TEMA SP8000; ANO 1980 - FUNCIONANDO")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40.000,00</t>
        </is>
      </c>
      <c r="F38" s="4" t="inlineStr">
        <is>
          <t>1250.00</t>
        </is>
      </c>
    </row>
    <row collapsed="false" customFormat="false" customHeight="false" hidden="false" ht="12.1" outlineLevel="0" r="39">
      <c r="A39" s="5" t="s">
        <f>=HYPERLINK("https://www.leilaoonline.com.br/lote/detalhe/286832", "029")</f>
      </c>
      <c r="B39" s="4" t="s">
        <f>=HYPERLINK("https://www.leilaoonline.com.br/lote/detalhe/286832", "LOTE COM PEÇAS HIDRÁULICAS PARA CAMINHÕES")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2.000,00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=HYPERLINK("https://www.leilaoonline.com.br/lote/detalhe/286833", "030")</f>
      </c>
      <c r="B40" s="4" t="s">
        <f>=HYPERLINK("https://www.leilaoonline.com.br/lote/detalhe/286833", "LOTE COM 01 UNIDADE SILENCIOSO MOTOR ESCAVADEIRA 320D")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2.000,00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=HYPERLINK("https://www.leilaoonline.com.br/lote/detalhe/286834", "031")</f>
      </c>
      <c r="B41" s="4" t="s">
        <f>=HYPERLINK("https://www.leilaoonline.com.br/lote/detalhe/286834", "MÁQUINA DE SOLDA MODELO LHE 425")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1.000,00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=HYPERLINK("https://www.leilaoonline.com.br/lote/detalhe/286835", "032")</f>
      </c>
      <c r="B42" s="4" t="s">
        <f>=HYPERLINK("https://www.leilaoonline.com.br/lote/detalhe/286835", "MÁQUINA DE SOLDA MODELO PICCOLO")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1.000,00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=HYPERLINK("https://www.leilaoonline.com.br/lote/detalhe/286836", "033")</f>
      </c>
      <c r="B43" s="4" t="s">
        <f>=HYPERLINK("https://www.leilaoonline.com.br/lote/detalhe/286836", "LOTE COM RODAS DIVERSAS DE MÁQUINAS E CAMINHÕES")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3.000,00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=HYPERLINK("https://www.leilaoonline.com.br/lote/detalhe/286837", "034")</f>
      </c>
      <c r="B44" s="4" t="s">
        <f>=HYPERLINK("https://www.leilaoonline.com.br/lote/detalhe/286837", "TEODOLITO ANTIGO")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1.000,00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=HYPERLINK("https://www.leilaoonline.com.br/lote/detalhe/286838", "035")</f>
      </c>
      <c r="B45" s="4" t="s">
        <f>=HYPERLINK("https://www.leilaoonline.com.br/lote/detalhe/286838", "LOTE COM 05 UNIDADES DE TURBINAS; MOTOR DE MERCEDES BENZ - COM AVARIAS")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1.000,00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=HYPERLINK("https://www.leilaoonline.com.br/lote/detalhe/286839", "036")</f>
      </c>
      <c r="B46" s="4" t="s">
        <f>=HYPERLINK("https://www.leilaoonline.com.br/lote/detalhe/286839", "LOTE COM DIVERSAS CONEXÕES DE FERRO FUNDIDO E HIDRANTES")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5.500,00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=HYPERLINK("https://www.leilaoonline.com.br/lote/detalhe/286840", "037")</f>
      </c>
      <c r="B47" s="4" t="s">
        <f>=HYPERLINK("https://www.leilaoonline.com.br/lote/detalhe/286840", "LOTE COM DIVERSAS CONEXÕES DE PVC")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2.000,00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=HYPERLINK("https://www.leilaoonline.com.br/lote/detalhe/286841", "038")</f>
      </c>
      <c r="B48" s="4" t="s">
        <f>=HYPERLINK("https://www.leilaoonline.com.br/lote/detalhe/286841", "LOTE COM 10 UNIDADES DE CANOS DE DIVERSAS MEDIDAS E MODELOS DA PÁ CARREGADEIRA E ESCAVADEIRA")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1.000,00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=HYPERLINK("https://www.leilaoonline.com.br/lote/detalhe/286842", "039")</f>
      </c>
      <c r="B49" s="4" t="s">
        <f>=HYPERLINK("https://www.leilaoonline.com.br/lote/detalhe/286842", "CONJUNTO DE BANCADAS DE AUTO ELÉTRICO PARA TESTE DE MOTOR DE PARTIDA E ALTERNADOR")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2.500,00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=HYPERLINK("https://www.leilaoonline.com.br/lote/detalhe/286843", "040")</f>
      </c>
      <c r="B50" s="4" t="s">
        <f>=HYPERLINK("https://www.leilaoonline.com.br/lote/detalhe/286843", "LOTE COM 03 UNIDADES DE DENTE DA ESCAVADEIRA 01 DE RETRO ESCAVADEIRA E 01 DE PATROL")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1.000,00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=HYPERLINK("https://www.leilaoonline.com.br/lote/detalhe/286844", "041")</f>
      </c>
      <c r="B51" s="4" t="s">
        <f>=HYPERLINK("https://www.leilaoonline.com.br/lote/detalhe/286844", "LOTE COM 12 UNIDADES DE EIXO CARDAN, PONTA DE CARDAN E FLANGE")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1.000,00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=HYPERLINK("https://www.leilaoonline.com.br/lote/detalhe/286845", "042")</f>
      </c>
      <c r="B52" s="4" t="s">
        <f>=HYPERLINK("https://www.leilaoonline.com.br/lote/detalhe/286845", "LOTE COM 07 UNIDADES DE EIXOS E VIRABREQUIM DE DIVERSOS MODELOS E 01 UNIDADE DE EIXO COMANDO MOTOR MERCEDES")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5.500,00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=HYPERLINK("https://www.leilaoonline.com.br/lote/detalhe/286846", "043")</f>
      </c>
      <c r="B53" s="4" t="s">
        <f>=HYPERLINK("https://www.leilaoonline.com.br/lote/detalhe/286846", "LOTE COM FORMA DE GUIA E SARGETAS PARA MÁQUINA EXTRUSORA")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6.000,00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=HYPERLINK("https://www.leilaoonline.com.br/lote/detalhe/286847", "044")</f>
      </c>
      <c r="B54" s="4" t="s">
        <f>=HYPERLINK("https://www.leilaoonline.com.br/lote/detalhe/286847", "LOTE COM 34 UNIDADES DE FILTROS HIDRÁULICOS, FILTROS DIESEL, FILTRO LUBRIFICANTE E FILTRO DE AR")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1.000,00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=HYPERLINK("https://www.leilaoonline.com.br/lote/detalhe/286848", "045")</f>
      </c>
      <c r="B55" s="4" t="s">
        <f>=HYPERLINK("https://www.leilaoonline.com.br/lote/detalhe/286848", "LOTE COM 60 UNIDADES LONAS DE FREIOS DIVERSOS MODELO E 09 UNIDADES DE  PATINHO DE FREIO")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1.000,00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=HYPERLINK("https://www.leilaoonline.com.br/lote/detalhe/286849", "046")</f>
      </c>
      <c r="B56" s="4" t="s">
        <f>=HYPERLINK("https://www.leilaoonline.com.br/lote/detalhe/286849", "LOTE COM 01 CAIXA DE FILTRO DE AR DO CAMINHÃO VOLVO 360")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1.000,00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=HYPERLINK("https://www.leilaoonline.com.br/lote/detalhe/286850", "047")</f>
      </c>
      <c r="B57" s="4" t="s">
        <f>=HYPERLINK("https://www.leilaoonline.com.br/lote/detalhe/286850", "LOTE COM DIVERSOS TAMANHOS DE MANGUEIRAS E CANOS")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500,00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=HYPERLINK("https://www.leilaoonline.com.br/lote/detalhe/286851", "048")</f>
      </c>
      <c r="B58" s="4" t="s">
        <f>=HYPERLINK("https://www.leilaoonline.com.br/lote/detalhe/286851", "LOTE COM 3 UNIDADES DE RÁDIO AMADOR PX")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1.000,00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=HYPERLINK("https://www.leilaoonline.com.br/lote/detalhe/286852", "049")</f>
      </c>
      <c r="B59" s="4" t="s">
        <f>=HYPERLINK("https://www.leilaoonline.com.br/lote/detalhe/286852", "REGISTRO DE ÁGUA PARA REDE")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2.500,00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=HYPERLINK("https://www.leilaoonline.com.br/lote/detalhe/286853", "050")</f>
      </c>
      <c r="B60" s="4" t="s">
        <f>=HYPERLINK("https://www.leilaoonline.com.br/lote/detalhe/286853", "LOTE COM 4 ÁRMARIOS DE AÇO PARA ARQUIVO")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1.000,00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=HYPERLINK("https://www.leilaoonline.com.br/lote/detalhe/286854", "051")</f>
      </c>
      <c r="B61" s="4" t="s">
        <f>=HYPERLINK("https://www.leilaoonline.com.br/lote/detalhe/286854", "LOTE COM DIVERSOS MODELOS E MEDIDAS DE CABOS DE AÇO")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500,00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=HYPERLINK("https://www.leilaoonline.com.br/lote/detalhe/286855", "052")</f>
      </c>
      <c r="B62" s="4" t="s">
        <f>=HYPERLINK("https://www.leilaoonline.com.br/lote/detalhe/286855", "LOTE COM MATERIAIS E PEÇAS DIVERSAS")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1.000,00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=HYPERLINK("https://www.leilaoonline.com.br/lote/detalhe/286856", "053")</f>
      </c>
      <c r="B63" s="4" t="s">
        <f>=HYPERLINK("https://www.leilaoonline.com.br/lote/detalhe/286856", "SUCATA DE EQUIPAMENTO ELETRÔNICO")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1.000,00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=HYPERLINK("https://www.leilaoonline.com.br/lote/detalhe/286857", "054")</f>
      </c>
      <c r="B64" s="4" t="s">
        <f>=HYPERLINK("https://www.leilaoonline.com.br/lote/detalhe/286857", "LOTE COM SUPORTE PARA EXTINTORES")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500,00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=HYPERLINK("https://www.leilaoonline.com.br/lote/detalhe/286858", "055")</f>
      </c>
      <c r="B65" s="4" t="s">
        <f>=HYPERLINK("https://www.leilaoonline.com.br/lote/detalhe/286858", "LOTE COM BELICHES DE FERRO PARA ALOJAMENTO")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1.000,00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=HYPERLINK("https://www.leilaoonline.com.br/lote/detalhe/286859", "056")</f>
      </c>
      <c r="B66" s="4" t="s">
        <f>=HYPERLINK("https://www.leilaoonline.com.br/lote/detalhe/286859", "LOTE COM 05 UNIDADES DE CAIXA DE FERRAMENTAS - USADAS")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1.000,00</t>
        </is>
      </c>
      <c r="F66" s="4" t="inlineStr">
        <is>
          <t>50.00</t>
        </is>
      </c>
    </row>
    <row collapsed="false" customFormat="false" customHeight="false" hidden="false" ht="12.1" outlineLevel="0" r="67">
      <c r="A67" s="5" t="s">
        <f>=HYPERLINK("https://www.leilaoonline.com.br/lote/detalhe/286860", "057")</f>
      </c>
      <c r="B67" s="4" t="s">
        <f>=HYPERLINK("https://www.leilaoonline.com.br/lote/detalhe/286860", " LOTE COM 03 DIFERENCIAIS THINKING - COMPLETO")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5.000,00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=HYPERLINK("https://www.leilaoonline.com.br/lote/detalhe/286861", "058")</f>
      </c>
      <c r="B68" s="4" t="s">
        <f>=HYPERLINK("https://www.leilaoonline.com.br/lote/detalhe/286861", "LOTE COM 01 DIFERENCIAL THINKING - PARCIAL")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1.000,00</t>
        </is>
      </c>
      <c r="F68" s="4" t="inlineStr">
        <is>
          <t>50.00</t>
        </is>
      </c>
    </row>
    <row collapsed="false" customFormat="false" customHeight="false" hidden="false" ht="12.1" outlineLevel="0" r="69">
      <c r="A69" s="5" t="s">
        <f>=HYPERLINK("https://www.leilaoonline.com.br/lote/detalhe/286862", "059")</f>
      </c>
      <c r="B69" s="4" t="s">
        <f>=HYPERLINK("https://www.leilaoonline.com.br/lote/detalhe/286862", "CARCAÇA DE DIFERENCIAL THIKING")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1.000,00</t>
        </is>
      </c>
      <c r="F69" s="4" t="inlineStr">
        <is>
          <t>50.00</t>
        </is>
      </c>
    </row>
    <row collapsed="false" customFormat="false" customHeight="false" hidden="false" ht="12.1" outlineLevel="0" r="70">
      <c r="A70" s="5" t="s">
        <f>=HYPERLINK("https://www.leilaoonline.com.br/lote/detalhe/286863", "060")</f>
      </c>
      <c r="B70" s="4" t="s">
        <f>=HYPERLINK("https://www.leilaoonline.com.br/lote/detalhe/286863", " DIFERENCIAL ROCKWELL; CAMINHÃO 3/4 - COMPLETO")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2.500,00</t>
        </is>
      </c>
      <c r="F70" s="4" t="inlineStr">
        <is>
          <t>500.00</t>
        </is>
      </c>
    </row>
    <row collapsed="false" customFormat="false" customHeight="false" hidden="false" ht="12.1" outlineLevel="0" r="71">
      <c r="A71" s="5" t="s">
        <f>=HYPERLINK("https://www.leilaoonline.com.br/lote/detalhe/286864", "061")</f>
      </c>
      <c r="B71" s="4" t="s">
        <f>=HYPERLINK("https://www.leilaoonline.com.br/lote/detalhe/286864", "DIFERENCIAL ROCKWELL; CAMINHÃO 3/4; MODELO RS 220 - PARCIAL")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1.000,00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=HYPERLINK("https://www.leilaoonline.com.br/lote/detalhe/286865", "062")</f>
      </c>
      <c r="B72" s="4" t="s">
        <f>=HYPERLINK("https://www.leilaoonline.com.br/lote/detalhe/286865", "KIT DE PROTEÇÃO DA ESCAVADEIRA 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1.000,00</t>
        </is>
      </c>
      <c r="F72" s="4" t="inlineStr">
        <is>
          <t>50.00</t>
        </is>
      </c>
    </row>
    <row collapsed="false" customFormat="false" customHeight="false" hidden="false" ht="12.1" outlineLevel="0" r="73">
      <c r="A73" s="5" t="s">
        <f>=HYPERLINK("https://www.leilaoonline.com.br/lote/detalhe/286866", "063")</f>
      </c>
      <c r="B73" s="4" t="s">
        <f>=HYPERLINK("https://www.leilaoonline.com.br/lote/detalhe/286866", "PARALAMA TRASEIRO DO LADO ESQUERDO - SCANIA HS 111")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500,00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=HYPERLINK("https://www.leilaoonline.com.br/lote/detalhe/286867", "064")</f>
      </c>
      <c r="B74" s="4" t="s">
        <f>=HYPERLINK("https://www.leilaoonline.com.br/lote/detalhe/286867", "CAPOTA DE FIBRA DE VIDRO COM 03 PORTAS; COR BRANCO - SAVEIRO GIV")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1.000,00</t>
        </is>
      </c>
      <c r="F74" s="4" t="inlineStr">
        <is>
          <t>50.00</t>
        </is>
      </c>
    </row>
    <row collapsed="false" customFormat="false" customHeight="false" hidden="false" ht="12.1" outlineLevel="0" r="75">
      <c r="A75" s="5" t="s">
        <f>=HYPERLINK("https://www.leilaoonline.com.br/lote/detalhe/286868", "065")</f>
      </c>
      <c r="B75" s="4" t="s">
        <f>=HYPERLINK("https://www.leilaoonline.com.br/lote/detalhe/286868", "PEÇAS DE CHEVROLET - INFORMAÇÕES NO "DESCRITIVO DE ITENS" ABAIXO")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2.000,00</t>
        </is>
      </c>
      <c r="F75" s="4" t="inlineStr">
        <is>
          <t>50.00</t>
        </is>
      </c>
    </row>
    <row collapsed="false" customFormat="false" customHeight="false" hidden="false" ht="12.1" outlineLevel="0" r="76">
      <c r="A76" s="5" t="s">
        <f>=HYPERLINK("https://www.leilaoonline.com.br/lote/detalhe/286870", "066")</f>
      </c>
      <c r="B76" s="4" t="s">
        <f>=HYPERLINK("https://www.leilaoonline.com.br/lote/detalhe/286870", "PEÇAS DE VOLVO VM 260 - INFORMAÇÕES NO "DESCRITIVO DE ITENS" ABAIXO")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1.000,00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=HYPERLINK("https://www.leilaoonline.com.br/lote/detalhe/286871", "067")</f>
      </c>
      <c r="B77" s="4" t="s">
        <f>=HYPERLINK("https://www.leilaoonline.com.br/lote/detalhe/286871", " PEÇAS DE FORD DE F600; F11000; 3040 - INFORMAÇÕES NO "DESCRITIVO DE ITENS" ABAIXO")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6.500,00</t>
        </is>
      </c>
      <c r="F77" s="4" t="inlineStr">
        <is>
          <t>500.00</t>
        </is>
      </c>
    </row>
    <row collapsed="false" customFormat="false" customHeight="false" hidden="false" ht="12.1" outlineLevel="0" r="78">
      <c r="A78" s="5" t="s">
        <f>=HYPERLINK("https://www.leilaoonline.com.br/lote/detalhe/286872", "068")</f>
      </c>
      <c r="B78" s="4" t="s">
        <f>=HYPERLINK("https://www.leilaoonline.com.br/lote/detalhe/286872", " PEÇAS DE MERCEDES 1313 - INFORMAÇÕES NO "DESCRITIVO DE ITENS" ABAIXO")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6.500,00</t>
        </is>
      </c>
      <c r="F78" s="4" t="inlineStr">
        <is>
          <t>500.00</t>
        </is>
      </c>
    </row>
    <row collapsed="false" customFormat="false" customHeight="false" hidden="false" ht="12.1" outlineLevel="0" r="79">
      <c r="A79" s="5" t="s">
        <f>=HYPERLINK("https://www.leilaoonline.com.br/lote/detalhe/286873", "069")</f>
      </c>
      <c r="B79" s="4" t="s">
        <f>=HYPERLINK("https://www.leilaoonline.com.br/lote/detalhe/286873", "PEÇAS DE MERCEDES 608 - INFORMAÇÕES NO "DESCRITIVO DE ITENS" ABAIXO")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5.500,00</t>
        </is>
      </c>
      <c r="F79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2026-04-29T22:01:36.00Z</dcterms:created>
  <dc:creator>Tellks Tecnologia</dc:creator>
  <cp:revision>0</cp:revision>
</cp:coreProperties>
</file>