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=HYPERLINK("https://www.leilaoonline.com.br/lote/detalhe/322554", "1705")</f>
      </c>
      <c r="B11" s="4" t="s">
        <f>=HYPERLINK("https://www.leilaoonline.com.br/lote/detalhe/322554",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=HYPERLINK("https://www.leilaoonline.com.br/lote/detalhe/322570", "1721")</f>
      </c>
      <c r="B12" s="4" t="s">
        <f>=HYPERLINK("https://www.leilaoonline.com.br/lote/detalhe/322570",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=HYPERLINK("https://www.leilaoonline.com.br/lote/detalhe/322611", "2480")</f>
      </c>
      <c r="B13" s="4" t="s">
        <f>=HYPERLINK("https://www.leilaoonline.com.br/lote/detalhe/322611",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=HYPERLINK("https://www.leilaoonline.com.br/lote/detalhe/326865", "34160")</f>
      </c>
      <c r="B14" s="4" t="s">
        <f>=HYPERLINK("https://www.leilaoonline.com.br/lote/detalhe/326865",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=HYPERLINK("https://www.leilaoonline.com.br/lote/detalhe/322688", "34163")</f>
      </c>
      <c r="B15" s="4" t="s">
        <f>=HYPERLINK("https://www.leilaoonline.com.br/lote/detalhe/322688",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=HYPERLINK("https://www.leilaoonline.com.br/lote/detalhe/322689", "34164")</f>
      </c>
      <c r="B16" s="4" t="s">
        <f>=HYPERLINK("https://www.leilaoonline.com.br/lote/detalhe/322689",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=HYPERLINK("https://www.leilaoonline.com.br/lote/detalhe/322691", "34165")</f>
      </c>
      <c r="B17" s="4" t="s">
        <f>=HYPERLINK("https://www.leilaoonline.com.br/lote/detalhe/322691",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=HYPERLINK("https://www.leilaoonline.com.br/lote/detalhe/323499", "34168")</f>
      </c>
      <c r="B18" s="4" t="s">
        <f>=HYPERLINK("https://www.leilaoonline.com.br/lote/detalhe/323499",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=HYPERLINK("https://www.leilaoonline.com.br/lote/detalhe/325568", "34172")</f>
      </c>
      <c r="B19" s="4" t="s">
        <f>=HYPERLINK("https://www.leilaoonline.com.br/lote/detalhe/325568", "AREA DE VIVÊNCIA. - N/E. - (VENDA SEM DOCUMENTAÇÃO). - LOC. SANTA ELISA 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=HYPERLINK("https://www.leilaoonline.com.br/lote/detalhe/322561", "35091")</f>
      </c>
      <c r="B20" s="4" t="s">
        <f>=HYPERLINK("https://www.leilaoonline.com.br/lote/detalhe/322561",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=HYPERLINK("https://www.leilaoonline.com.br/lote/detalhe/326376", "35318")</f>
      </c>
      <c r="B21" s="4" t="s">
        <f>=HYPERLINK("https://www.leilaoonline.com.br/lote/detalhe/326376",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=HYPERLINK("https://www.leilaoonline.com.br/lote/detalhe/325408", "35411")</f>
      </c>
      <c r="B22" s="4" t="s">
        <f>=HYPERLINK("https://www.leilaoonline.com.br/lote/detalhe/325408",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=HYPERLINK("https://www.leilaoonline.com.br/lote/detalhe/325411", "35417")</f>
      </c>
      <c r="B23" s="4" t="s">
        <f>=HYPERLINK("https://www.leilaoonline.com.br/lote/detalhe/325411", "TRANSBORDO TAC ARR 10500KG 24M³ 4700X3550; ANO 2009. - FR1003019. - LOC. LAGOA DA PRATA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=HYPERLINK("https://www.leilaoonline.com.br/lote/detalhe/325410", "35418")</f>
      </c>
      <c r="B24" s="4" t="s">
        <f>=HYPERLINK("https://www.leilaoonline.com.br/lote/detalhe/325410",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=HYPERLINK("https://www.leilaoonline.com.br/lote/detalhe/325409", "35419")</f>
      </c>
      <c r="B25" s="4" t="s">
        <f>=HYPERLINK("https://www.leilaoonline.com.br/lote/detalhe/325409",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=HYPERLINK("https://www.leilaoonline.com.br/lote/detalhe/322555", "35609")</f>
      </c>
      <c r="B26" s="4" t="s">
        <f>=HYPERLINK("https://www.leilaoonline.com.br/lote/detalhe/322555",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=HYPERLINK("https://www.leilaoonline.com.br/lote/detalhe/322567", "35834")</f>
      </c>
      <c r="B27" s="4" t="s">
        <f>=HYPERLINK("https://www.leilaoonline.com.br/lote/detalhe/322567",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=HYPERLINK("https://www.leilaoonline.com.br/lote/detalhe/323918", "35890")</f>
      </c>
      <c r="B28" s="4" t="s">
        <f>=HYPERLINK("https://www.leilaoonline.com.br/lote/detalhe/323918", " 01 MOTOR ELETRICO/ 01 REDUTOR/ 01 COMPRESSOR. - LOC. MUNDIAL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2.250,01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=HYPERLINK("https://www.leilaoonline.com.br/lote/detalhe/323908", "35893")</f>
      </c>
      <c r="B29" s="4" t="s">
        <f>=HYPERLINK("https://www.leilaoonline.com.br/lote/detalhe/323908", " 01 TURBINA/ 01 TROCADOR DE CALOR. - LOC. MUNDIAL")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=HYPERLINK("https://www.leilaoonline.com.br/lote/detalhe/323913", "36103")</f>
      </c>
      <c r="B30" s="4" t="s">
        <f>=HYPERLINK("https://www.leilaoonline.com.br/lote/detalhe/323913",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=HYPERLINK("https://www.leilaoonline.com.br/lote/detalhe/322566", "36157")</f>
      </c>
      <c r="B31" s="4" t="s">
        <f>=HYPERLINK("https://www.leilaoonline.com.br/lote/detalhe/322566",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=HYPERLINK("https://www.leilaoonline.com.br/lote/detalhe/324743", "36203")</f>
      </c>
      <c r="B32" s="4" t="s">
        <f>=HYPERLINK("https://www.leilaoonline.com.br/lote/detalhe/324743",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=HYPERLINK("https://www.leilaoonline.com.br/lote/detalhe/326377", "36286")</f>
      </c>
      <c r="B33" s="4" t="s">
        <f>=HYPERLINK("https://www.leilaoonline.com.br/lote/detalhe/326377",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=HYPERLINK("https://www.leilaoonline.com.br/lote/detalhe/322568", "36323")</f>
      </c>
      <c r="B34" s="4" t="s">
        <f>=HYPERLINK("https://www.leilaoonline.com.br/lote/detalhe/322568",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=HYPERLINK("https://www.leilaoonline.com.br/lote/detalhe/324669", "36351")</f>
      </c>
      <c r="B35" s="4" t="s">
        <f>=HYPERLINK("https://www.leilaoonline.com.br/lote/detalhe/324669",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=HYPERLINK("https://www.leilaoonline.com.br/lote/detalhe/322613", "36353")</f>
      </c>
      <c r="B36" s="4" t="s">
        <f>=HYPERLINK("https://www.leilaoonline.com.br/lote/detalhe/322613",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=HYPERLINK("https://www.leilaoonline.com.br/lote/detalhe/324677", "36354")</f>
      </c>
      <c r="B37" s="4" t="s">
        <f>=HYPERLINK("https://www.leilaoonline.com.br/lote/detalhe/324677",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=HYPERLINK("https://www.leilaoonline.com.br/lote/detalhe/322614", "36355")</f>
      </c>
      <c r="B38" s="4" t="s">
        <f>=HYPERLINK("https://www.leilaoonline.com.br/lote/detalhe/322614",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=HYPERLINK("https://www.leilaoonline.com.br/lote/detalhe/322615", "36356")</f>
      </c>
      <c r="B39" s="4" t="s">
        <f>=HYPERLINK("https://www.leilaoonline.com.br/lote/detalhe/322615",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=HYPERLINK("https://www.leilaoonline.com.br/lote/detalhe/324678", "36357")</f>
      </c>
      <c r="B40" s="4" t="s">
        <f>=HYPERLINK("https://www.leilaoonline.com.br/lote/detalhe/324678",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=HYPERLINK("https://www.leilaoonline.com.br/lote/detalhe/322612", "36358")</f>
      </c>
      <c r="B41" s="4" t="s">
        <f>=HYPERLINK("https://www.leilaoonline.com.br/lote/detalhe/322612",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=HYPERLINK("https://www.leilaoonline.com.br/lote/detalhe/322616", "36393")</f>
      </c>
      <c r="B42" s="4" t="s">
        <f>=HYPERLINK("https://www.leilaoonline.com.br/lote/detalhe/322616",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=HYPERLINK("https://www.leilaoonline.com.br/lote/detalhe/322610", "36407")</f>
      </c>
      <c r="B43" s="4" t="s">
        <f>=HYPERLINK("https://www.leilaoonline.com.br/lote/detalhe/322610", "CARRETA ABRIGO RSA (SEMI REBOQUE SOUFER); ANO 2012/2012; CINZA. - FR139419. - LOC. BOM RETIRO")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=HYPERLINK("https://www.leilaoonline.com.br/lote/detalhe/322556", "36463")</f>
      </c>
      <c r="B44" s="4" t="s">
        <f>=HYPERLINK("https://www.leilaoonline.com.br/lote/detalhe/322556",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=HYPERLINK("https://www.leilaoonline.com.br/lote/detalhe/322562", "36478")</f>
      </c>
      <c r="B45" s="4" t="s">
        <f>=HYPERLINK("https://www.leilaoonline.com.br/lote/detalhe/322562",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=HYPERLINK("https://www.leilaoonline.com.br/lote/detalhe/322564", "36482")</f>
      </c>
      <c r="B46" s="4" t="s">
        <f>=HYPERLINK("https://www.leilaoonline.com.br/lote/detalhe/322564",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=HYPERLINK("https://www.leilaoonline.com.br/lote/detalhe/322574", "36710")</f>
      </c>
      <c r="B47" s="4" t="s">
        <f>=HYPERLINK("https://www.leilaoonline.com.br/lote/detalhe/322574",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=HYPERLINK("https://www.leilaoonline.com.br/lote/detalhe/322575", "36712")</f>
      </c>
      <c r="B48" s="4" t="s">
        <f>=HYPERLINK("https://www.leilaoonline.com.br/lote/detalhe/322575",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=HYPERLINK("https://www.leilaoonline.com.br/lote/detalhe/322576", "36729")</f>
      </c>
      <c r="B49" s="4" t="s">
        <f>=HYPERLINK("https://www.leilaoonline.com.br/lote/detalhe/322576",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=HYPERLINK("https://www.leilaoonline.com.br/lote/detalhe/322577", "36730")</f>
      </c>
      <c r="B50" s="4" t="s">
        <f>=HYPERLINK("https://www.leilaoonline.com.br/lote/detalhe/322577",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=HYPERLINK("https://www.leilaoonline.com.br/lote/detalhe/323500", "36731")</f>
      </c>
      <c r="B51" s="4" t="s">
        <f>=HYPERLINK("https://www.leilaoonline.com.br/lote/detalhe/323500",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=HYPERLINK("https://www.leilaoonline.com.br/lote/detalhe/323059", "36732")</f>
      </c>
      <c r="B52" s="4" t="s">
        <f>=HYPERLINK("https://www.leilaoonline.com.br/lote/detalhe/323059",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=HYPERLINK("https://www.leilaoonline.com.br/lote/detalhe/323062", "36733")</f>
      </c>
      <c r="B53" s="4" t="s">
        <f>=HYPERLINK("https://www.leilaoonline.com.br/lote/detalhe/323062",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=HYPERLINK("https://www.leilaoonline.com.br/lote/detalhe/323056", "36734")</f>
      </c>
      <c r="B54" s="4" t="s">
        <f>=HYPERLINK("https://www.leilaoonline.com.br/lote/detalhe/323056",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=HYPERLINK("https://www.leilaoonline.com.br/lote/detalhe/323029", "36736")</f>
      </c>
      <c r="B55" s="4" t="s">
        <f>=HYPERLINK("https://www.leilaoonline.com.br/lote/detalhe/323029",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=HYPERLINK("https://www.leilaoonline.com.br/lote/detalhe/323036", "36737")</f>
      </c>
      <c r="B56" s="4" t="s">
        <f>=HYPERLINK("https://www.leilaoonline.com.br/lote/detalhe/323036",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=HYPERLINK("https://www.leilaoonline.com.br/lote/detalhe/323025", "36738")</f>
      </c>
      <c r="B57" s="4" t="s">
        <f>=HYPERLINK("https://www.leilaoonline.com.br/lote/detalhe/323025",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=HYPERLINK("https://www.leilaoonline.com.br/lote/detalhe/323024", "36739")</f>
      </c>
      <c r="B58" s="4" t="s">
        <f>=HYPERLINK("https://www.leilaoonline.com.br/lote/detalhe/323024",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=HYPERLINK("https://www.leilaoonline.com.br/lote/detalhe/323040", "36740")</f>
      </c>
      <c r="B59" s="4" t="s">
        <f>=HYPERLINK("https://www.leilaoonline.com.br/lote/detalhe/323040",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=HYPERLINK("https://www.leilaoonline.com.br/lote/detalhe/323049", "36741")</f>
      </c>
      <c r="B60" s="4" t="s">
        <f>=HYPERLINK("https://www.leilaoonline.com.br/lote/detalhe/323049",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=HYPERLINK("https://www.leilaoonline.com.br/lote/detalhe/323037", "36742")</f>
      </c>
      <c r="B61" s="4" t="s">
        <f>=HYPERLINK("https://www.leilaoonline.com.br/lote/detalhe/323037",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=HYPERLINK("https://www.leilaoonline.com.br/lote/detalhe/323022", "36743")</f>
      </c>
      <c r="B62" s="4" t="s">
        <f>=HYPERLINK("https://www.leilaoonline.com.br/lote/detalhe/323022",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=HYPERLINK("https://www.leilaoonline.com.br/lote/detalhe/323026", "36744")</f>
      </c>
      <c r="B63" s="4" t="s">
        <f>=HYPERLINK("https://www.leilaoonline.com.br/lote/detalhe/323026",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=HYPERLINK("https://www.leilaoonline.com.br/lote/detalhe/323053", "36745")</f>
      </c>
      <c r="B64" s="4" t="s">
        <f>=HYPERLINK("https://www.leilaoonline.com.br/lote/detalhe/323053",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=HYPERLINK("https://www.leilaoonline.com.br/lote/detalhe/323044", "36746")</f>
      </c>
      <c r="B65" s="4" t="s">
        <f>=HYPERLINK("https://www.leilaoonline.com.br/lote/detalhe/323044",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=HYPERLINK("https://www.leilaoonline.com.br/lote/detalhe/323028", "36749")</f>
      </c>
      <c r="B66" s="4" t="s">
        <f>=HYPERLINK("https://www.leilaoonline.com.br/lote/detalhe/323028",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=HYPERLINK("https://www.leilaoonline.com.br/lote/detalhe/323046", "36750")</f>
      </c>
      <c r="B67" s="4" t="s">
        <f>=HYPERLINK("https://www.leilaoonline.com.br/lote/detalhe/323046",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=HYPERLINK("https://www.leilaoonline.com.br/lote/detalhe/323058", "36751")</f>
      </c>
      <c r="B68" s="4" t="s">
        <f>=HYPERLINK("https://www.leilaoonline.com.br/lote/detalhe/323058",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=HYPERLINK("https://www.leilaoonline.com.br/lote/detalhe/323034", "36752")</f>
      </c>
      <c r="B69" s="4" t="s">
        <f>=HYPERLINK("https://www.leilaoonline.com.br/lote/detalhe/323034",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=HYPERLINK("https://www.leilaoonline.com.br/lote/detalhe/323031", "36753")</f>
      </c>
      <c r="B70" s="4" t="s">
        <f>=HYPERLINK("https://www.leilaoonline.com.br/lote/detalhe/323031",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=HYPERLINK("https://www.leilaoonline.com.br/lote/detalhe/323051", "36754")</f>
      </c>
      <c r="B71" s="4" t="s">
        <f>=HYPERLINK("https://www.leilaoonline.com.br/lote/detalhe/323051",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=HYPERLINK("https://www.leilaoonline.com.br/lote/detalhe/323055", "36755")</f>
      </c>
      <c r="B72" s="4" t="s">
        <f>=HYPERLINK("https://www.leilaoonline.com.br/lote/detalhe/323055",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=HYPERLINK("https://www.leilaoonline.com.br/lote/detalhe/323054", "36756")</f>
      </c>
      <c r="B73" s="4" t="s">
        <f>=HYPERLINK("https://www.leilaoonline.com.br/lote/detalhe/323054",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=HYPERLINK("https://www.leilaoonline.com.br/lote/detalhe/323038", "36757")</f>
      </c>
      <c r="B74" s="4" t="s">
        <f>=HYPERLINK("https://www.leilaoonline.com.br/lote/detalhe/323038",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=HYPERLINK("https://www.leilaoonline.com.br/lote/detalhe/323063", "36758")</f>
      </c>
      <c r="B75" s="4" t="s">
        <f>=HYPERLINK("https://www.leilaoonline.com.br/lote/detalhe/323063",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=HYPERLINK("https://www.leilaoonline.com.br/lote/detalhe/323057", "36759")</f>
      </c>
      <c r="B76" s="4" t="s">
        <f>=HYPERLINK("https://www.leilaoonline.com.br/lote/detalhe/323057",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=HYPERLINK("https://www.leilaoonline.com.br/lote/detalhe/323032", "36760")</f>
      </c>
      <c r="B77" s="4" t="s">
        <f>=HYPERLINK("https://www.leilaoonline.com.br/lote/detalhe/323032",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=HYPERLINK("https://www.leilaoonline.com.br/lote/detalhe/323023", "36761")</f>
      </c>
      <c r="B78" s="4" t="s">
        <f>=HYPERLINK("https://www.leilaoonline.com.br/lote/detalhe/323023",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=HYPERLINK("https://www.leilaoonline.com.br/lote/detalhe/323052", "36762")</f>
      </c>
      <c r="B79" s="4" t="s">
        <f>=HYPERLINK("https://www.leilaoonline.com.br/lote/detalhe/323052",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=HYPERLINK("https://www.leilaoonline.com.br/lote/detalhe/323035", "36763")</f>
      </c>
      <c r="B80" s="4" t="s">
        <f>=HYPERLINK("https://www.leilaoonline.com.br/lote/detalhe/323035",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=HYPERLINK("https://www.leilaoonline.com.br/lote/detalhe/323050", "36764")</f>
      </c>
      <c r="B81" s="4" t="s">
        <f>=HYPERLINK("https://www.leilaoonline.com.br/lote/detalhe/323050",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=HYPERLINK("https://www.leilaoonline.com.br/lote/detalhe/323020", "36765")</f>
      </c>
      <c r="B82" s="4" t="s">
        <f>=HYPERLINK("https://www.leilaoonline.com.br/lote/detalhe/323020",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=HYPERLINK("https://www.leilaoonline.com.br/lote/detalhe/323042", "36766")</f>
      </c>
      <c r="B83" s="4" t="s">
        <f>=HYPERLINK("https://www.leilaoonline.com.br/lote/detalhe/323042",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=HYPERLINK("https://www.leilaoonline.com.br/lote/detalhe/323045", "36767")</f>
      </c>
      <c r="B84" s="4" t="s">
        <f>=HYPERLINK("https://www.leilaoonline.com.br/lote/detalhe/323045",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=HYPERLINK("https://www.leilaoonline.com.br/lote/detalhe/323039", "36768")</f>
      </c>
      <c r="B85" s="4" t="s">
        <f>=HYPERLINK("https://www.leilaoonline.com.br/lote/detalhe/323039",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=HYPERLINK("https://www.leilaoonline.com.br/lote/detalhe/323027", "36769")</f>
      </c>
      <c r="B86" s="4" t="s">
        <f>=HYPERLINK("https://www.leilaoonline.com.br/lote/detalhe/323027",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=HYPERLINK("https://www.leilaoonline.com.br/lote/detalhe/323047", "36770")</f>
      </c>
      <c r="B87" s="4" t="s">
        <f>=HYPERLINK("https://www.leilaoonline.com.br/lote/detalhe/323047",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=HYPERLINK("https://www.leilaoonline.com.br/lote/detalhe/323021", "36771")</f>
      </c>
      <c r="B88" s="4" t="s">
        <f>=HYPERLINK("https://www.leilaoonline.com.br/lote/detalhe/323021",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=HYPERLINK("https://www.leilaoonline.com.br/lote/detalhe/323033", "36772")</f>
      </c>
      <c r="B89" s="4" t="s">
        <f>=HYPERLINK("https://www.leilaoonline.com.br/lote/detalhe/323033",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=HYPERLINK("https://www.leilaoonline.com.br/lote/detalhe/323043", "36773")</f>
      </c>
      <c r="B90" s="4" t="s">
        <f>=HYPERLINK("https://www.leilaoonline.com.br/lote/detalhe/323043",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=HYPERLINK("https://www.leilaoonline.com.br/lote/detalhe/323048", "36776")</f>
      </c>
      <c r="B91" s="4" t="s">
        <f>=HYPERLINK("https://www.leilaoonline.com.br/lote/detalhe/323048",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=HYPERLINK("https://www.leilaoonline.com.br/lote/detalhe/323041", "36777")</f>
      </c>
      <c r="B92" s="4" t="s">
        <f>=HYPERLINK("https://www.leilaoonline.com.br/lote/detalhe/323041",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=HYPERLINK("https://www.leilaoonline.com.br/lote/detalhe/323061", "36778")</f>
      </c>
      <c r="B93" s="4" t="s">
        <f>=HYPERLINK("https://www.leilaoonline.com.br/lote/detalhe/323061",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=HYPERLINK("https://www.leilaoonline.com.br/lote/detalhe/323064", "36779")</f>
      </c>
      <c r="B94" s="4" t="s">
        <f>=HYPERLINK("https://www.leilaoonline.com.br/lote/detalhe/323064",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=HYPERLINK("https://www.leilaoonline.com.br/lote/detalhe/323019", "36780")</f>
      </c>
      <c r="B95" s="4" t="s">
        <f>=HYPERLINK("https://www.leilaoonline.com.br/lote/detalhe/323019",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=HYPERLINK("https://www.leilaoonline.com.br/lote/detalhe/323916", "36781")</f>
      </c>
      <c r="B96" s="4" t="s">
        <f>=HYPERLINK("https://www.leilaoonline.com.br/lote/detalhe/323916",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=HYPERLINK("https://www.leilaoonline.com.br/lote/detalhe/323922", "36782")</f>
      </c>
      <c r="B97" s="4" t="s">
        <f>=HYPERLINK("https://www.leilaoonline.com.br/lote/detalhe/323922",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=HYPERLINK("https://www.leilaoonline.com.br/lote/detalhe/323920", "36783")</f>
      </c>
      <c r="B98" s="4" t="s">
        <f>=HYPERLINK("https://www.leilaoonline.com.br/lote/detalhe/323920", " CAMINHÃO VW/31.320 CNC 6X4; ANO 2010/2010; BRANCA; (TRANSBORDO). - FR 88179. - LOC. GASA ")</f>
      </c>
      <c r="C98" s="4" t="inlineStr">
        <is>
          <t>Não vendido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=HYPERLINK("https://www.leilaoonline.com.br/lote/detalhe/323924", "36784")</f>
      </c>
      <c r="B99" s="4" t="s">
        <f>=HYPERLINK("https://www.leilaoonline.com.br/lote/detalhe/323924",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=HYPERLINK("https://www.leilaoonline.com.br/lote/detalhe/323926", "36785")</f>
      </c>
      <c r="B100" s="4" t="s">
        <f>=HYPERLINK("https://www.leilaoonline.com.br/lote/detalhe/323926",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=HYPERLINK("https://www.leilaoonline.com.br/lote/detalhe/323917", "36786")</f>
      </c>
      <c r="B101" s="4" t="s">
        <f>=HYPERLINK("https://www.leilaoonline.com.br/lote/detalhe/323917",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=HYPERLINK("https://www.leilaoonline.com.br/lote/detalhe/323928", "36787")</f>
      </c>
      <c r="B102" s="4" t="s">
        <f>=HYPERLINK("https://www.leilaoonline.com.br/lote/detalhe/323928",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=HYPERLINK("https://www.leilaoonline.com.br/lote/detalhe/323911", "36788")</f>
      </c>
      <c r="B103" s="4" t="s">
        <f>=HYPERLINK("https://www.leilaoonline.com.br/lote/detalhe/323911", " CARRETA DE ABRIGO OPERAD. RSA (REBOQUE RODOKING CF 2E); ANO 2013/2013 - CINZA. - FR88951. - LOC. GASA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=HYPERLINK("https://www.leilaoonline.com.br/lote/detalhe/323909", "36789")</f>
      </c>
      <c r="B104" s="4" t="s">
        <f>=HYPERLINK("https://www.leilaoonline.com.br/lote/detalhe/323909", " CAMINHÃO MERCEDES BENZ 3344S 6X4; ANO 2014/2014; BRANCA; (CAVALO MECÂNICO) - FR131239. - LOC. GASA ")</f>
      </c>
      <c r="C104" s="4" t="inlineStr">
        <is>
          <t>Não 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=HYPERLINK("https://www.leilaoonline.com.br/lote/detalhe/323929", "36790")</f>
      </c>
      <c r="B105" s="4" t="s">
        <f>=HYPERLINK("https://www.leilaoonline.com.br/lote/detalhe/323929",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=HYPERLINK("https://www.leilaoonline.com.br/lote/detalhe/323934", "36791")</f>
      </c>
      <c r="B106" s="4" t="s">
        <f>=HYPERLINK("https://www.leilaoonline.com.br/lote/detalhe/323934",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=HYPERLINK("https://www.leilaoonline.com.br/lote/detalhe/323931", "36792")</f>
      </c>
      <c r="B107" s="4" t="s">
        <f>=HYPERLINK("https://www.leilaoonline.com.br/lote/detalhe/323931",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=HYPERLINK("https://www.leilaoonline.com.br/lote/detalhe/323930", "36793")</f>
      </c>
      <c r="B108" s="4" t="s">
        <f>=HYPERLINK("https://www.leilaoonline.com.br/lote/detalhe/323930",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=HYPERLINK("https://www.leilaoonline.com.br/lote/detalhe/323910", "36794")</f>
      </c>
      <c r="B109" s="4" t="s">
        <f>=HYPERLINK("https://www.leilaoonline.com.br/lote/detalhe/323910",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=HYPERLINK("https://www.leilaoonline.com.br/lote/detalhe/323914", "36795")</f>
      </c>
      <c r="B110" s="4" t="s">
        <f>=HYPERLINK("https://www.leilaoonline.com.br/lote/detalhe/323914",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=HYPERLINK("https://www.leilaoonline.com.br/lote/detalhe/323912", "36796")</f>
      </c>
      <c r="B111" s="4" t="s">
        <f>=HYPERLINK("https://www.leilaoonline.com.br/lote/detalhe/323912",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=HYPERLINK("https://www.leilaoonline.com.br/lote/detalhe/323915", "36797")</f>
      </c>
      <c r="B112" s="4" t="s">
        <f>=HYPERLINK("https://www.leilaoonline.com.br/lote/detalhe/323915",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=HYPERLINK("https://www.leilaoonline.com.br/lote/detalhe/322572", "36802")</f>
      </c>
      <c r="B113" s="4" t="s">
        <f>=HYPERLINK("https://www.leilaoonline.com.br/lote/detalhe/322572",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=HYPERLINK("https://www.leilaoonline.com.br/lote/detalhe/322573", "36803")</f>
      </c>
      <c r="B114" s="4" t="s">
        <f>=HYPERLINK("https://www.leilaoonline.com.br/lote/detalhe/322573",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=HYPERLINK("https://www.leilaoonline.com.br/lote/detalhe/322571", "36804")</f>
      </c>
      <c r="B115" s="4" t="s">
        <f>=HYPERLINK("https://www.leilaoonline.com.br/lote/detalhe/322571",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=HYPERLINK("https://www.leilaoonline.com.br/lote/detalhe/322569", "36807")</f>
      </c>
      <c r="B116" s="4" t="s">
        <f>=HYPERLINK("https://www.leilaoonline.com.br/lote/detalhe/322569",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=HYPERLINK("https://www.leilaoonline.com.br/lote/detalhe/322553", "36808")</f>
      </c>
      <c r="B117" s="4" t="s">
        <f>=HYPERLINK("https://www.leilaoonline.com.br/lote/detalhe/322553",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=HYPERLINK("https://www.leilaoonline.com.br/lote/detalhe/322578", "36812")</f>
      </c>
      <c r="B118" s="4" t="s">
        <f>=HYPERLINK("https://www.leilaoonline.com.br/lote/detalhe/322578",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=HYPERLINK("https://www.leilaoonline.com.br/lote/detalhe/325413", "36814")</f>
      </c>
      <c r="B119" s="4" t="s">
        <f>=HYPERLINK("https://www.leilaoonline.com.br/lote/detalhe/325413",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=HYPERLINK("https://www.leilaoonline.com.br/lote/detalhe/322605", "36816")</f>
      </c>
      <c r="B120" s="4" t="s">
        <f>=HYPERLINK("https://www.leilaoonline.com.br/lote/detalhe/322605",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=HYPERLINK("https://www.leilaoonline.com.br/lote/detalhe/325412", "36819")</f>
      </c>
      <c r="B121" s="4" t="s">
        <f>=HYPERLINK("https://www.leilaoonline.com.br/lote/detalhe/325412",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=HYPERLINK("https://www.leilaoonline.com.br/lote/detalhe/326379", "36820")</f>
      </c>
      <c r="B122" s="4" t="s">
        <f>=HYPERLINK("https://www.leilaoonline.com.br/lote/detalhe/326379", "REBOQUE FREE HOBBY FH6; ANO 2013/2013; PRETA; (CARROCERIA FECHADA). - FR14004632. - LOC. SANTA ELISA")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=HYPERLINK("https://www.leilaoonline.com.br/lote/detalhe/325567", "36823")</f>
      </c>
      <c r="B123" s="4" t="s">
        <f>=HYPERLINK("https://www.leilaoonline.com.br/lote/detalhe/325567",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=HYPERLINK("https://www.leilaoonline.com.br/lote/detalhe/325761", "36824")</f>
      </c>
      <c r="B124" s="4" t="s">
        <f>=HYPERLINK("https://www.leilaoonline.com.br/lote/detalhe/325761",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=HYPERLINK("https://www.leilaoonline.com.br/lote/detalhe/323551", "36827")</f>
      </c>
      <c r="B125" s="4" t="s">
        <f>=HYPERLINK("https://www.leilaoonline.com.br/lote/detalhe/323551",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=HYPERLINK("https://www.leilaoonline.com.br/lote/detalhe/322565", "36830")</f>
      </c>
      <c r="B126" s="4" t="s">
        <f>=HYPERLINK("https://www.leilaoonline.com.br/lote/detalhe/322565",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=HYPERLINK("https://www.leilaoonline.com.br/lote/detalhe/322582", "36844")</f>
      </c>
      <c r="B127" s="4" t="s">
        <f>=HYPERLINK("https://www.leilaoonline.com.br/lote/detalhe/322582",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=HYPERLINK("https://www.leilaoonline.com.br/lote/detalhe/322604", "36845")</f>
      </c>
      <c r="B128" s="4" t="s">
        <f>=HYPERLINK("https://www.leilaoonline.com.br/lote/detalhe/322604",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=HYPERLINK("https://www.leilaoonline.com.br/lote/detalhe/322579", "36846")</f>
      </c>
      <c r="B129" s="4" t="s">
        <f>=HYPERLINK("https://www.leilaoonline.com.br/lote/detalhe/322579",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=HYPERLINK("https://www.leilaoonline.com.br/lote/detalhe/322585", "36847")</f>
      </c>
      <c r="B130" s="4" t="s">
        <f>=HYPERLINK("https://www.leilaoonline.com.br/lote/detalhe/322585",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=HYPERLINK("https://www.leilaoonline.com.br/lote/detalhe/322602", "36849")</f>
      </c>
      <c r="B131" s="4" t="s">
        <f>=HYPERLINK("https://www.leilaoonline.com.br/lote/detalhe/322602",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=HYPERLINK("https://www.leilaoonline.com.br/lote/detalhe/322583", "36850")</f>
      </c>
      <c r="B132" s="4" t="s">
        <f>=HYPERLINK("https://www.leilaoonline.com.br/lote/detalhe/322583",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=HYPERLINK("https://www.leilaoonline.com.br/lote/detalhe/322584", "36851")</f>
      </c>
      <c r="B133" s="4" t="s">
        <f>=HYPERLINK("https://www.leilaoonline.com.br/lote/detalhe/322584",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=HYPERLINK("https://www.leilaoonline.com.br/lote/detalhe/322581", "36852")</f>
      </c>
      <c r="B134" s="4" t="s">
        <f>=HYPERLINK("https://www.leilaoonline.com.br/lote/detalhe/322581",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=HYPERLINK("https://www.leilaoonline.com.br/lote/detalhe/322589", "36855")</f>
      </c>
      <c r="B135" s="4" t="s">
        <f>=HYPERLINK("https://www.leilaoonline.com.br/lote/detalhe/322589",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=HYPERLINK("https://www.leilaoonline.com.br/lote/detalhe/322587", "36856")</f>
      </c>
      <c r="B136" s="4" t="s">
        <f>=HYPERLINK("https://www.leilaoonline.com.br/lote/detalhe/322587",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=HYPERLINK("https://www.leilaoonline.com.br/lote/detalhe/322588", "36857")</f>
      </c>
      <c r="B137" s="4" t="s">
        <f>=HYPERLINK("https://www.leilaoonline.com.br/lote/detalhe/322588",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=HYPERLINK("https://www.leilaoonline.com.br/lote/detalhe/322603", "36864")</f>
      </c>
      <c r="B138" s="4" t="s">
        <f>=HYPERLINK("https://www.leilaoonline.com.br/lote/detalhe/322603",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=HYPERLINK("https://www.leilaoonline.com.br/lote/detalhe/322590", "36872")</f>
      </c>
      <c r="B139" s="4" t="s">
        <f>=HYPERLINK("https://www.leilaoonline.com.br/lote/detalhe/322590",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=HYPERLINK("https://www.leilaoonline.com.br/lote/detalhe/322591", "36873")</f>
      </c>
      <c r="B140" s="4" t="s">
        <f>=HYPERLINK("https://www.leilaoonline.com.br/lote/detalhe/322591",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=HYPERLINK("https://www.leilaoonline.com.br/lote/detalhe/322593", "36874")</f>
      </c>
      <c r="B141" s="4" t="s">
        <f>=HYPERLINK("https://www.leilaoonline.com.br/lote/detalhe/322593",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=HYPERLINK("https://www.leilaoonline.com.br/lote/detalhe/322594", "36875")</f>
      </c>
      <c r="B142" s="4" t="s">
        <f>=HYPERLINK("https://www.leilaoonline.com.br/lote/detalhe/322594",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=HYPERLINK("https://www.leilaoonline.com.br/lote/detalhe/322595", "36876")</f>
      </c>
      <c r="B143" s="4" t="s">
        <f>=HYPERLINK("https://www.leilaoonline.com.br/lote/detalhe/322595",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=HYPERLINK("https://www.leilaoonline.com.br/lote/detalhe/322597", "36877")</f>
      </c>
      <c r="B144" s="4" t="s">
        <f>=HYPERLINK("https://www.leilaoonline.com.br/lote/detalhe/322597",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=HYPERLINK("https://www.leilaoonline.com.br/lote/detalhe/322596", "36878")</f>
      </c>
      <c r="B145" s="4" t="s">
        <f>=HYPERLINK("https://www.leilaoonline.com.br/lote/detalhe/322596",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=HYPERLINK("https://www.leilaoonline.com.br/lote/detalhe/322598", "36879")</f>
      </c>
      <c r="B146" s="4" t="s">
        <f>=HYPERLINK("https://www.leilaoonline.com.br/lote/detalhe/322598",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=HYPERLINK("https://www.leilaoonline.com.br/lote/detalhe/322599", "36880")</f>
      </c>
      <c r="B147" s="4" t="s">
        <f>=HYPERLINK("https://www.leilaoonline.com.br/lote/detalhe/322599",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=HYPERLINK("https://www.leilaoonline.com.br/lote/detalhe/322600", "36881")</f>
      </c>
      <c r="B148" s="4" t="s">
        <f>=HYPERLINK("https://www.leilaoonline.com.br/lote/detalhe/322600",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=HYPERLINK("https://www.leilaoonline.com.br/lote/detalhe/322592", "36882")</f>
      </c>
      <c r="B149" s="4" t="s">
        <f>=HYPERLINK("https://www.leilaoonline.com.br/lote/detalhe/322592",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=HYPERLINK("https://www.leilaoonline.com.br/lote/detalhe/322601", "36885")</f>
      </c>
      <c r="B150" s="4" t="s">
        <f>=HYPERLINK("https://www.leilaoonline.com.br/lote/detalhe/322601",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=HYPERLINK("https://www.leilaoonline.com.br/lote/detalhe/322586", "36889")</f>
      </c>
      <c r="B151" s="4" t="s">
        <f>=HYPERLINK("https://www.leilaoonline.com.br/lote/detalhe/322586",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=HYPERLINK("https://www.leilaoonline.com.br/lote/detalhe/322609", "37113")</f>
      </c>
      <c r="B152" s="4" t="s">
        <f>=HYPERLINK("https://www.leilaoonline.com.br/lote/detalhe/322609",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=HYPERLINK("https://www.leilaoonline.com.br/lote/detalhe/322607", "37114")</f>
      </c>
      <c r="B153" s="4" t="s">
        <f>=HYPERLINK("https://www.leilaoonline.com.br/lote/detalhe/322607",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=HYPERLINK("https://www.leilaoonline.com.br/lote/detalhe/322608", "37115")</f>
      </c>
      <c r="B154" s="4" t="s">
        <f>=HYPERLINK("https://www.leilaoonline.com.br/lote/detalhe/322608",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=HYPERLINK("https://www.leilaoonline.com.br/lote/detalhe/322606", "37116")</f>
      </c>
      <c r="B155" s="4" t="s">
        <f>=HYPERLINK("https://www.leilaoonline.com.br/lote/detalhe/322606",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=HYPERLINK("https://www.leilaoonline.com.br/lote/detalhe/325569", "37117")</f>
      </c>
      <c r="B156" s="4" t="s">
        <f>=HYPERLINK("https://www.leilaoonline.com.br/lote/detalhe/325569",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=HYPERLINK("https://www.leilaoonline.com.br/lote/detalhe/322715", "37121")</f>
      </c>
      <c r="B157" s="4" t="s">
        <f>=HYPERLINK("https://www.leilaoonline.com.br/lote/detalhe/322715",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=HYPERLINK("https://www.leilaoonline.com.br/lote/detalhe/322698", "37122")</f>
      </c>
      <c r="B158" s="4" t="s">
        <f>=HYPERLINK("https://www.leilaoonline.com.br/lote/detalhe/322698",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=HYPERLINK("https://www.leilaoonline.com.br/lote/detalhe/322696", "37124")</f>
      </c>
      <c r="B159" s="4" t="s">
        <f>=HYPERLINK("https://www.leilaoonline.com.br/lote/detalhe/322696",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=HYPERLINK("https://www.leilaoonline.com.br/lote/detalhe/322703", "37128")</f>
      </c>
      <c r="B160" s="4" t="s">
        <f>=HYPERLINK("https://www.leilaoonline.com.br/lote/detalhe/322703",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=HYPERLINK("https://www.leilaoonline.com.br/lote/detalhe/322714", "37129")</f>
      </c>
      <c r="B161" s="4" t="s">
        <f>=HYPERLINK("https://www.leilaoonline.com.br/lote/detalhe/322714", " TRANSBORDO ATA 12000 12T; ANO 2012. - FR10187. - LOC. ARARAQUARA")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25.000,00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=HYPERLINK("https://www.leilaoonline.com.br/lote/detalhe/322699", "37131")</f>
      </c>
      <c r="B162" s="4" t="s">
        <f>=HYPERLINK("https://www.leilaoonline.com.br/lote/detalhe/322699",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=HYPERLINK("https://www.leilaoonline.com.br/lote/detalhe/322713", "37132")</f>
      </c>
      <c r="B163" s="4" t="s">
        <f>=HYPERLINK("https://www.leilaoonline.com.br/lote/detalhe/322713",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=HYPERLINK("https://www.leilaoonline.com.br/lote/detalhe/322717", "37134")</f>
      </c>
      <c r="B164" s="4" t="s">
        <f>=HYPERLINK("https://www.leilaoonline.com.br/lote/detalhe/322717",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=HYPERLINK("https://www.leilaoonline.com.br/lote/detalhe/322693", "37135")</f>
      </c>
      <c r="B165" s="4" t="s">
        <f>=HYPERLINK("https://www.leilaoonline.com.br/lote/detalhe/322693",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=HYPERLINK("https://www.leilaoonline.com.br/lote/detalhe/322694", "37138")</f>
      </c>
      <c r="B166" s="4" t="s">
        <f>=HYPERLINK("https://www.leilaoonline.com.br/lote/detalhe/322694",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=HYPERLINK("https://www.leilaoonline.com.br/lote/detalhe/322708", "37141")</f>
      </c>
      <c r="B167" s="4" t="s">
        <f>=HYPERLINK("https://www.leilaoonline.com.br/lote/detalhe/322708",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=HYPERLINK("https://www.leilaoonline.com.br/lote/detalhe/322701", "37142")</f>
      </c>
      <c r="B168" s="4" t="s">
        <f>=HYPERLINK("https://www.leilaoonline.com.br/lote/detalhe/322701", " TRANSBORDO ATA 12000 12T; ANO 2012. - FR361609. - LOC. ARARAQUARA")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=HYPERLINK("https://www.leilaoonline.com.br/lote/detalhe/322711", "37143")</f>
      </c>
      <c r="B169" s="4" t="s">
        <f>=HYPERLINK("https://www.leilaoonline.com.br/lote/detalhe/322711",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=HYPERLINK("https://www.leilaoonline.com.br/lote/detalhe/322707", "37147")</f>
      </c>
      <c r="B170" s="4" t="s">
        <f>=HYPERLINK("https://www.leilaoonline.com.br/lote/detalhe/322707",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=HYPERLINK("https://www.leilaoonline.com.br/lote/detalhe/322706", "37148")</f>
      </c>
      <c r="B171" s="4" t="s">
        <f>=HYPERLINK("https://www.leilaoonline.com.br/lote/detalhe/322706",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=HYPERLINK("https://www.leilaoonline.com.br/lote/detalhe/322702", "37150")</f>
      </c>
      <c r="B172" s="4" t="s">
        <f>=HYPERLINK("https://www.leilaoonline.com.br/lote/detalhe/322702",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=HYPERLINK("https://www.leilaoonline.com.br/lote/detalhe/322705", "37151")</f>
      </c>
      <c r="B173" s="4" t="s">
        <f>=HYPERLINK("https://www.leilaoonline.com.br/lote/detalhe/322705",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=HYPERLINK("https://www.leilaoonline.com.br/lote/detalhe/322681", "37152")</f>
      </c>
      <c r="B174" s="4" t="s">
        <f>=HYPERLINK("https://www.leilaoonline.com.br/lote/detalhe/322681",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=HYPERLINK("https://www.leilaoonline.com.br/lote/detalhe/322684", "37154")</f>
      </c>
      <c r="B175" s="4" t="s">
        <f>=HYPERLINK("https://www.leilaoonline.com.br/lote/detalhe/322684",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=HYPERLINK("https://www.leilaoonline.com.br/lote/detalhe/324666", "37156")</f>
      </c>
      <c r="B176" s="4" t="s">
        <f>=HYPERLINK("https://www.leilaoonline.com.br/lote/detalhe/324666",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=HYPERLINK("https://www.leilaoonline.com.br/lote/detalhe/324664", "37157")</f>
      </c>
      <c r="B177" s="4" t="s">
        <f>=HYPERLINK("https://www.leilaoonline.com.br/lote/detalhe/324664",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=HYPERLINK("https://www.leilaoonline.com.br/lote/detalhe/324667", "37158")</f>
      </c>
      <c r="B178" s="4" t="s">
        <f>=HYPERLINK("https://www.leilaoonline.com.br/lote/detalhe/324667",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=HYPERLINK("https://www.leilaoonline.com.br/lote/detalhe/324670", "37159")</f>
      </c>
      <c r="B179" s="4" t="s">
        <f>=HYPERLINK("https://www.leilaoonline.com.br/lote/detalhe/324670",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=HYPERLINK("https://www.leilaoonline.com.br/lote/detalhe/324674", "37160")</f>
      </c>
      <c r="B180" s="4" t="s">
        <f>=HYPERLINK("https://www.leilaoonline.com.br/lote/detalhe/324674", " COLHEDORA JOHN DEERE CH670; ANO 2018. - FR20541. - LOC. BONFIM ")</f>
      </c>
      <c r="C180" s="4" t="inlineStr">
        <is>
          <t>Não vendido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=HYPERLINK("https://www.leilaoonline.com.br/lote/detalhe/324671", "37161")</f>
      </c>
      <c r="B181" s="4" t="s">
        <f>=HYPERLINK("https://www.leilaoonline.com.br/lote/detalhe/324671",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=HYPERLINK("https://www.leilaoonline.com.br/lote/detalhe/324663", "37162")</f>
      </c>
      <c r="B182" s="4" t="s">
        <f>=HYPERLINK("https://www.leilaoonline.com.br/lote/detalhe/324663",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=HYPERLINK("https://www.leilaoonline.com.br/lote/detalhe/324679", "37163")</f>
      </c>
      <c r="B183" s="4" t="s">
        <f>=HYPERLINK("https://www.leilaoonline.com.br/lote/detalhe/324679",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=HYPERLINK("https://www.leilaoonline.com.br/lote/detalhe/324665", "37164")</f>
      </c>
      <c r="B184" s="4" t="s">
        <f>=HYPERLINK("https://www.leilaoonline.com.br/lote/detalhe/324665",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=HYPERLINK("https://www.leilaoonline.com.br/lote/detalhe/324675", "37165")</f>
      </c>
      <c r="B185" s="4" t="s">
        <f>=HYPERLINK("https://www.leilaoonline.com.br/lote/detalhe/324675",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=HYPERLINK("https://www.leilaoonline.com.br/lote/detalhe/324668", "37166")</f>
      </c>
      <c r="B186" s="4" t="s">
        <f>=HYPERLINK("https://www.leilaoonline.com.br/lote/detalhe/324668",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=HYPERLINK("https://www.leilaoonline.com.br/lote/detalhe/324687", "37167")</f>
      </c>
      <c r="B187" s="4" t="s">
        <f>=HYPERLINK("https://www.leilaoonline.com.br/lote/detalhe/324687", " TRATOR MASSEY FERGUSON 283. - ANO 2006 - FR1115102 - LOC. BARRA 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=HYPERLINK("https://www.leilaoonline.com.br/lote/detalhe/324676", "37168")</f>
      </c>
      <c r="B188" s="4" t="s">
        <f>=HYPERLINK("https://www.leilaoonline.com.br/lote/detalhe/324676",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=HYPERLINK("https://www.leilaoonline.com.br/lote/detalhe/324682", "37169")</f>
      </c>
      <c r="B189" s="4" t="s">
        <f>=HYPERLINK("https://www.leilaoonline.com.br/lote/detalhe/324682", " CAMINHÃO VW/26.220 EURO3 WORKER; ANO 2008/2009; BRANCA. - FR96471. - LOC. BARRA ")</f>
      </c>
      <c r="C189" s="4" t="inlineStr">
        <is>
          <t>Não 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=HYPERLINK("https://www.leilaoonline.com.br/lote/detalhe/324673", "37170")</f>
      </c>
      <c r="B190" s="4" t="s">
        <f>=HYPERLINK("https://www.leilaoonline.com.br/lote/detalhe/324673",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=HYPERLINK("https://www.leilaoonline.com.br/lote/detalhe/324683", "37171")</f>
      </c>
      <c r="B191" s="4" t="s">
        <f>=HYPERLINK("https://www.leilaoonline.com.br/lote/detalhe/324683",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=HYPERLINK("https://www.leilaoonline.com.br/lote/detalhe/324672", "37172")</f>
      </c>
      <c r="B192" s="4" t="s">
        <f>=HYPERLINK("https://www.leilaoonline.com.br/lote/detalhe/324672", " CARROCERIA DE CAMINHÃO E MUNCK. - LOC. BARRA ")</f>
      </c>
      <c r="C192" s="4" t="inlineStr">
        <is>
          <t>Não 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=HYPERLINK("https://www.leilaoonline.com.br/lote/detalhe/324689", "37173")</f>
      </c>
      <c r="B193" s="4" t="s">
        <f>=HYPERLINK("https://www.leilaoonline.com.br/lote/detalhe/324689",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=HYPERLINK("https://www.leilaoonline.com.br/lote/detalhe/324685", "37174")</f>
      </c>
      <c r="B194" s="4" t="s">
        <f>=HYPERLINK("https://www.leilaoonline.com.br/lote/detalhe/324685",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=HYPERLINK("https://www.leilaoonline.com.br/lote/detalhe/324684", "37175")</f>
      </c>
      <c r="B195" s="4" t="s">
        <f>=HYPERLINK("https://www.leilaoonline.com.br/lote/detalhe/324684",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=HYPERLINK("https://www.leilaoonline.com.br/lote/detalhe/324680", "37176")</f>
      </c>
      <c r="B196" s="4" t="s">
        <f>=HYPERLINK("https://www.leilaoonline.com.br/lote/detalhe/324680",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=HYPERLINK("https://www.leilaoonline.com.br/lote/detalhe/324681", "37177")</f>
      </c>
      <c r="B197" s="4" t="s">
        <f>=HYPERLINK("https://www.leilaoonline.com.br/lote/detalhe/324681",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=HYPERLINK("https://www.leilaoonline.com.br/lote/detalhe/324695", "37178")</f>
      </c>
      <c r="B198" s="4" t="s">
        <f>=HYPERLINK("https://www.leilaoonline.com.br/lote/detalhe/324695",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=HYPERLINK("https://www.leilaoonline.com.br/lote/detalhe/324694", "37179")</f>
      </c>
      <c r="B199" s="4" t="s">
        <f>=HYPERLINK("https://www.leilaoonline.com.br/lote/detalhe/324694", " 01 MOTOR JOHN DEERE, NUMERO 6 E 01 MOTOR CASE NUMERO 9. - LOC. BARRA ")</f>
      </c>
      <c r="C199" s="4" t="inlineStr">
        <is>
          <t>Não 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=HYPERLINK("https://www.leilaoonline.com.br/lote/detalhe/324691", "37180")</f>
      </c>
      <c r="B200" s="4" t="s">
        <f>=HYPERLINK("https://www.leilaoonline.com.br/lote/detalhe/324691", " 01 MOTOR CASE NUMERO 8. - LOC. BARRA ")</f>
      </c>
      <c r="C200" s="4" t="inlineStr">
        <is>
          <t>Não 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=HYPERLINK("https://www.leilaoonline.com.br/lote/detalhe/324686", "37181")</f>
      </c>
      <c r="B201" s="4" t="s">
        <f>=HYPERLINK("https://www.leilaoonline.com.br/lote/detalhe/324686",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=HYPERLINK("https://www.leilaoonline.com.br/lote/detalhe/324696", "37188")</f>
      </c>
      <c r="B202" s="4" t="s">
        <f>=HYPERLINK("https://www.leilaoonline.com.br/lote/detalhe/324696",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=HYPERLINK("https://www.leilaoonline.com.br/lote/detalhe/324702", "37189")</f>
      </c>
      <c r="B203" s="4" t="s">
        <f>=HYPERLINK("https://www.leilaoonline.com.br/lote/detalhe/324702",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=HYPERLINK("https://www.leilaoonline.com.br/lote/detalhe/324698", "37190")</f>
      </c>
      <c r="B204" s="4" t="s">
        <f>=HYPERLINK("https://www.leilaoonline.com.br/lote/detalhe/324698",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=HYPERLINK("https://www.leilaoonline.com.br/lote/detalhe/324703", "37191")</f>
      </c>
      <c r="B205" s="4" t="s">
        <f>=HYPERLINK("https://www.leilaoonline.com.br/lote/detalhe/324703",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=HYPERLINK("https://www.leilaoonline.com.br/lote/detalhe/324697", "37192")</f>
      </c>
      <c r="B206" s="4" t="s">
        <f>=HYPERLINK("https://www.leilaoonline.com.br/lote/detalhe/324697",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=HYPERLINK("https://www.leilaoonline.com.br/lote/detalhe/323921", "37201")</f>
      </c>
      <c r="B207" s="4" t="s">
        <f>=HYPERLINK("https://www.leilaoonline.com.br/lote/detalhe/323921",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=HYPERLINK("https://www.leilaoonline.com.br/lote/detalhe/323919", "37202")</f>
      </c>
      <c r="B208" s="4" t="s">
        <f>=HYPERLINK("https://www.leilaoonline.com.br/lote/detalhe/323919",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=HYPERLINK("https://www.leilaoonline.com.br/lote/detalhe/323907", "37203")</f>
      </c>
      <c r="B209" s="4" t="s">
        <f>=HYPERLINK("https://www.leilaoonline.com.br/lote/detalhe/323907", " TRANSBORDO SANTAL 12T; ANO 2014. - FR173159. - LOC. BENALCOOL")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=HYPERLINK("https://www.leilaoonline.com.br/lote/detalhe/323927", "37204")</f>
      </c>
      <c r="B210" s="4" t="s">
        <f>=HYPERLINK("https://www.leilaoonline.com.br/lote/detalhe/323927",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=HYPERLINK("https://www.leilaoonline.com.br/lote/detalhe/323925", "37205")</f>
      </c>
      <c r="B211" s="4" t="s">
        <f>=HYPERLINK("https://www.leilaoonline.com.br/lote/detalhe/323925",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=HYPERLINK("https://www.leilaoonline.com.br/lote/detalhe/323923", "37206")</f>
      </c>
      <c r="B212" s="4" t="s">
        <f>=HYPERLINK("https://www.leilaoonline.com.br/lote/detalhe/323923",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=HYPERLINK("https://www.leilaoonline.com.br/lote/detalhe/325134", "37228")</f>
      </c>
      <c r="B213" s="4" t="s">
        <f>=HYPERLINK("https://www.leilaoonline.com.br/lote/detalhe/325134",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=HYPERLINK("https://www.leilaoonline.com.br/lote/detalhe/323593", "37504")</f>
      </c>
      <c r="B214" s="4" t="s">
        <f>=HYPERLINK("https://www.leilaoonline.com.br/lote/detalhe/323593",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=HYPERLINK("https://www.leilaoonline.com.br/lote/detalhe/323594", "37505")</f>
      </c>
      <c r="B215" s="4" t="s">
        <f>=HYPERLINK("https://www.leilaoonline.com.br/lote/detalhe/323594",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=HYPERLINK("https://www.leilaoonline.com.br/lote/detalhe/325570", "37528")</f>
      </c>
      <c r="B216" s="4" t="s">
        <f>=HYPERLINK("https://www.leilaoonline.com.br/lote/detalhe/325570",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=HYPERLINK("https://www.leilaoonline.com.br/lote/detalhe/326036", "37530")</f>
      </c>
      <c r="B217" s="4" t="s">
        <f>=HYPERLINK("https://www.leilaoonline.com.br/lote/detalhe/326036",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=HYPERLINK("https://www.leilaoonline.com.br/lote/detalhe/325991", "37532")</f>
      </c>
      <c r="B218" s="4" t="s">
        <f>=HYPERLINK("https://www.leilaoonline.com.br/lote/detalhe/325991",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=HYPERLINK("https://www.leilaoonline.com.br/lote/detalhe/326378", "37533")</f>
      </c>
      <c r="B219" s="4" t="s">
        <f>=HYPERLINK("https://www.leilaoonline.com.br/lote/detalhe/326378",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=HYPERLINK("https://www.leilaoonline.com.br/lote/detalhe/326284", "37535")</f>
      </c>
      <c r="B220" s="4" t="s">
        <f>=HYPERLINK("https://www.leilaoonline.com.br/lote/detalhe/326284",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=HYPERLINK("https://www.leilaoonline.com.br/lote/detalhe/326283", "37536")</f>
      </c>
      <c r="B221" s="4" t="s">
        <f>=HYPERLINK("https://www.leilaoonline.com.br/lote/detalhe/326283",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