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PALHETEIRA ELET. • PLATAFORMAS ELEV. • RETROESC. CAT • EMPILHADEIRAS • EQUIP. DIV. • OUTRO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01/04/2026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=HYPERLINK("https://www.leilaoonline.com.br/lote/detalhe/325518", "001")</f>
      </c>
      <c r="B11" s="4" t="s">
        <f>=HYPERLINK("https://www.leilaoonline.com.br/lote/detalhe/325518", "PALHETEIRA ELÉTRICA")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=HYPERLINK("https://www.leilaoonline.com.br/lote/detalhe/325519", "002")</f>
      </c>
      <c r="B12" s="4" t="s">
        <f>=HYPERLINK("https://www.leilaoonline.com.br/lote/detalhe/325519", "EMPILHADEIRA HYSTER CAP. 2,5 TON. - FUNCIONANDO")</f>
      </c>
      <c r="C12" s="4" t="inlineStr">
        <is>
          <t>Não vendido</t>
        </is>
      </c>
      <c r="D12" s="4" t="inlineStr">
        <is>
          <t>26</t>
        </is>
      </c>
      <c r="E12" s="5" t="inlineStr">
        <is>
          <t>45.000,00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=HYPERLINK("https://www.leilaoonline.com.br/lote/detalhe/325508", "003")</f>
      </c>
      <c r="B13" s="4" t="s">
        <f>=HYPERLINK("https://www.leilaoonline.com.br/lote/detalhe/325508", "RETROESCAVADEIRA CAT 416E; ANO 2014/2014; COMB. DIESEL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90.000,00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=HYPERLINK("https://www.leilaoonline.com.br/lote/detalhe/325515", "006")</f>
      </c>
      <c r="B14" s="4" t="s">
        <f>=HYPERLINK("https://www.leilaoonline.com.br/lote/detalhe/325515", "LIXADEIRA DE CINTA INDUSTRIAL")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=HYPERLINK("https://www.leilaoonline.com.br/lote/detalhe/325513", "007")</f>
      </c>
      <c r="B15" s="4" t="s">
        <f>=HYPERLINK("https://www.leilaoonline.com.br/lote/detalhe/325513", "TORNO MECÂNICO")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=HYPERLINK("https://www.leilaoonline.com.br/lote/detalhe/325509", "008")</f>
      </c>
      <c r="B16" s="4" t="s">
        <f>=HYPERLINK("https://www.leilaoonline.com.br/lote/detalhe/325509", "REDUTOR MARCA TRANSMOTECNICA; C/ MOTOR ELÉTRICO")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7.000,00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=HYPERLINK("https://www.leilaoonline.com.br/lote/detalhe/325516", "009")</f>
      </c>
      <c r="B17" s="4" t="s">
        <f>=HYPERLINK("https://www.leilaoonline.com.br/lote/detalhe/325516", "UNIDADE HIDRÁULICA MARCA BUCHER; CAP. 250 LITROS")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2.250,00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=HYPERLINK("https://www.leilaoonline.com.br/lote/detalhe/325520", "011")</f>
      </c>
      <c r="B18" s="4" t="s">
        <f>=HYPERLINK("https://www.leilaoonline.com.br/lote/detalhe/325520", "LIXADEIRA")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1.700,00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=HYPERLINK("https://www.leilaoonline.com.br/lote/detalhe/325517", "012")</f>
      </c>
      <c r="B19" s="4" t="s">
        <f>=HYPERLINK("https://www.leilaoonline.com.br/lote/detalhe/325517", "LOTE C/ 3 UNIDADES DE PORTA ESCADA VEICULAR")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=HYPERLINK("https://www.leilaoonline.com.br/lote/detalhe/325514", "015")</f>
      </c>
      <c r="B20" s="4" t="s">
        <f>=HYPERLINK("https://www.leilaoonline.com.br/lote/detalhe/325514", "ZIPPER MACHINE")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=HYPERLINK("https://www.leilaoonline.com.br/lote/detalhe/325511", "016")</f>
      </c>
      <c r="B21" s="4" t="s">
        <f>=HYPERLINK("https://www.leilaoonline.com.br/lote/detalhe/325511", "TURBINA DE AVIÃO")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=HYPERLINK("https://www.leilaoonline.com.br/lote/detalhe/325510", "017")</f>
      </c>
      <c r="B22" s="4" t="s">
        <f>=HYPERLINK("https://www.leilaoonline.com.br/lote/detalhe/325510", "TURBINA DE AVIÃO")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=HYPERLINK("https://www.leilaoonline.com.br/lote/detalhe/325512", "018")</f>
      </c>
      <c r="B23" s="4" t="s">
        <f>=HYPERLINK("https://www.leilaoonline.com.br/lote/detalhe/325512", "GUINDASTE DE COLUNA; MARCA ADITY BIRLA UTILIZADO EM USINAS OU INDÚSTRIAS")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9.500,00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=HYPERLINK("https://www.leilaoonline.com.br/lote/detalhe/325521", "019")</f>
      </c>
      <c r="B24" s="4" t="s">
        <f>=HYPERLINK("https://www.leilaoonline.com.br/lote/detalhe/325521", "LOTE COM 13 RACKS METÁLICOS REFORÇADOS, CALVANIZADOS - MEDIDAS APROX.: 1.10 X 0.65 X 0.90 DE ALTURA")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2.800,00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=HYPERLINK("https://www.leilaoonline.com.br/lote/detalhe/325522", "020")</f>
      </c>
      <c r="B25" s="4" t="s">
        <f>=HYPERLINK("https://www.leilaoonline.com.br/lote/detalhe/325522", "CARRETA TRANSPORTE DE BOBINA")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6.250,00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=HYPERLINK("https://www.leilaoonline.com.br/lote/detalhe/325523", "021")</f>
      </c>
      <c r="B26" s="4" t="s">
        <f>=HYPERLINK("https://www.leilaoonline.com.br/lote/detalhe/325523", "BALANÇA FILIZOLA CAP. 1.000KG")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=HYPERLINK("https://www.leilaoonline.com.br/lote/detalhe/325528", "022")</f>
      </c>
      <c r="B27" s="4" t="s">
        <f>=HYPERLINK("https://www.leilaoonline.com.br/lote/detalhe/325528", "CARREGADOR KM")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=HYPERLINK("https://www.leilaoonline.com.br/lote/detalhe/325527", "023")</f>
      </c>
      <c r="B28" s="4" t="s">
        <f>=HYPERLINK("https://www.leilaoonline.com.br/lote/detalhe/325527", "GERADOR HONDA EP4000")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1.700,00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=HYPERLINK("https://www.leilaoonline.com.br/lote/detalhe/325524", "026")</f>
      </c>
      <c r="B29" s="4" t="s">
        <f>=HYPERLINK("https://www.leilaoonline.com.br/lote/detalhe/325524", "BALANÇA DIGITRON CAP. 1.000KG")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1.500,00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=HYPERLINK("https://www.leilaoonline.com.br/lote/detalhe/325526", "027")</f>
      </c>
      <c r="B30" s="4" t="s">
        <f>=HYPERLINK("https://www.leilaoonline.com.br/lote/detalhe/325526", "TRANSFORMADOR ZILMER")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=HYPERLINK("https://www.leilaoonline.com.br/lote/detalhe/325525", "029")</f>
      </c>
      <c r="B31" s="4" t="s">
        <f>=HYPERLINK("https://www.leilaoonline.com.br/lote/detalhe/325525", "LOTE C/ 02 CAIXAS DE SOM E 02 APARELHOS DE FAX")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1.350,00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=HYPERLINK("https://www.leilaoonline.com.br/lote/detalhe/325530", "030")</f>
      </c>
      <c r="B32" s="4" t="s">
        <f>=HYPERLINK("https://www.leilaoonline.com.br/lote/detalhe/325530", "TRITURADOR INDUSTRIAL")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1.500,00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=HYPERLINK("https://www.leilaoonline.com.br/lote/detalhe/325529", "031")</f>
      </c>
      <c r="B33" s="4" t="s">
        <f>=HYPERLINK("https://www.leilaoonline.com.br/lote/detalhe/325529", "PLAINA LIMADORA")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=HYPERLINK("https://www.leilaoonline.com.br/lote/detalhe/325531", "033")</f>
      </c>
      <c r="B34" s="4" t="s">
        <f>=HYPERLINK("https://www.leilaoonline.com.br/lote/detalhe/325531", "LOTE C/ 05 PISTÕES")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1.500,00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=HYPERLINK("https://www.leilaoonline.com.br/lote/detalhe/325532", "034")</f>
      </c>
      <c r="B35" s="4" t="s">
        <f>=HYPERLINK("https://www.leilaoonline.com.br/lote/detalhe/325532", "FURADEIRA DE BANCADA E ESMERIL")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=HYPERLINK("https://www.leilaoonline.com.br/lote/detalhe/325533", "035")</f>
      </c>
      <c r="B36" s="4" t="s">
        <f>=HYPERLINK("https://www.leilaoonline.com.br/lote/detalhe/325533", "BALANÇA PERFECTA")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300,00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=HYPERLINK("https://www.leilaoonline.com.br/lote/detalhe/325534", "036")</f>
      </c>
      <c r="B37" s="4" t="s">
        <f>=HYPERLINK("https://www.leilaoonline.com.br/lote/detalhe/325534", "COMPONENTE INDUSTRIAL")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300,00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=HYPERLINK("https://www.leilaoonline.com.br/lote/detalhe/325535", "041")</f>
      </c>
      <c r="B38" s="4" t="s">
        <f>=HYPERLINK("https://www.leilaoonline.com.br/lote/detalhe/325535", "ROLO COMPACTADOR")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=HYPERLINK("https://www.leilaoonline.com.br/lote/detalhe/325537", "042")</f>
      </c>
      <c r="B39" s="4" t="s">
        <f>=HYPERLINK("https://www.leilaoonline.com.br/lote/detalhe/325537", "GARRA")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750,00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=HYPERLINK("https://www.leilaoonline.com.br/lote/detalhe/325536", "043")</f>
      </c>
      <c r="B40" s="4" t="s">
        <f>=HYPERLINK("https://www.leilaoonline.com.br/lote/detalhe/325536", "PEÇAS DIVERSAS PARA EMPILHADEIRA")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=HYPERLINK("https://www.leilaoonline.com.br/lote/detalhe/325544", "045")</f>
      </c>
      <c r="B41" s="4" t="s">
        <f>=HYPERLINK("https://www.leilaoonline.com.br/lote/detalhe/325544", "BALANCIM")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=HYPERLINK("https://www.leilaoonline.com.br/lote/detalhe/325540", "047")</f>
      </c>
      <c r="B42" s="4" t="s">
        <f>=HYPERLINK("https://www.leilaoonline.com.br/lote/detalhe/325540", "GERADOR A DIESEL 6 KVA")</f>
      </c>
      <c r="C42" s="4" t="inlineStr">
        <is>
          <t>Não vendido</t>
        </is>
      </c>
      <c r="D42" s="4" t="inlineStr">
        <is>
          <t>16</t>
        </is>
      </c>
      <c r="E42" s="5" t="inlineStr">
        <is>
          <t>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=HYPERLINK("https://www.leilaoonline.com.br/lote/detalhe/325539", "048")</f>
      </c>
      <c r="B43" s="4" t="s">
        <f>=HYPERLINK("https://www.leilaoonline.com.br/lote/detalhe/325539", "TRANSFORMADOR A SECO 15 KVA")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=HYPERLINK("https://www.leilaoonline.com.br/lote/detalhe/325538", "049")</f>
      </c>
      <c r="B44" s="4" t="s">
        <f>=HYPERLINK("https://www.leilaoonline.com.br/lote/detalhe/325538", "TRANSFORMADOR A SECO 15 KVA")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=HYPERLINK("https://www.leilaoonline.com.br/lote/detalhe/325543", "051")</f>
      </c>
      <c r="B45" s="4" t="s">
        <f>=HYPERLINK("https://www.leilaoonline.com.br/lote/detalhe/325543", "GUILHOTINA INDUSTRIAL")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=HYPERLINK("https://www.leilaoonline.com.br/lote/detalhe/325541", "052")</f>
      </c>
      <c r="B46" s="4" t="s">
        <f>=HYPERLINK("https://www.leilaoonline.com.br/lote/detalhe/325541", "COMPRESSOR SEM MOTOR")</f>
      </c>
      <c r="C46" s="4" t="inlineStr">
        <is>
          <t>Não vendido</t>
        </is>
      </c>
      <c r="D46" s="4" t="inlineStr">
        <is>
          <t>2</t>
        </is>
      </c>
      <c r="E46" s="5" t="inlineStr">
        <is>
          <t>750,00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=HYPERLINK("https://www.leilaoonline.com.br/lote/detalhe/325542", "059")</f>
      </c>
      <c r="B47" s="4" t="s">
        <f>=HYPERLINK("https://www.leilaoonline.com.br/lote/detalhe/325542", "GUILHOTINA INDUSTRIAL")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750,00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=HYPERLINK("https://www.leilaoonline.com.br/lote/detalhe/325545", "061")</f>
      </c>
      <c r="B48" s="4" t="s">
        <f>=HYPERLINK("https://www.leilaoonline.com.br/lote/detalhe/325545", "PLATAFORMA ELEVATÓRIA")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=HYPERLINK("https://www.leilaoonline.com.br/lote/detalhe/325546", "172")</f>
      </c>
      <c r="B49" s="4" t="s">
        <f>=HYPERLINK("https://www.leilaoonline.com.br/lote/detalhe/325546", "EMPILHADEIRA DAEWOO; CAP. 2,5 TONELADAS - FUNCIONANDO")</f>
      </c>
      <c r="C49" s="4" t="inlineStr">
        <is>
          <t>Vendido</t>
        </is>
      </c>
      <c r="D49" s="4" t="inlineStr">
        <is>
          <t>25</t>
        </is>
      </c>
      <c r="E49" s="5" t="inlineStr">
        <is>
          <t>40.000,00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=HYPERLINK("https://www.leilaoonline.com.br/lote/detalhe/325548", "200")</f>
      </c>
      <c r="B50" s="4" t="s">
        <f>=HYPERLINK("https://www.leilaoonline.com.br/lote/detalhe/325548", "GELADEIRA GENERAL MOTORS; MOD. FRIGIDAIRE")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=HYPERLINK("https://www.leilaoonline.com.br/lote/detalhe/325549", "201")</f>
      </c>
      <c r="B51" s="4" t="s">
        <f>=HYPERLINK("https://www.leilaoonline.com.br/lote/detalhe/325549", "LOTE DE MÓVEIS DE ESCRITÓRIO (MAIS INFORMAÇÕES NAS ESPECIFICAÇÕES)")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=HYPERLINK("https://www.leilaoonline.com.br/lote/detalhe/325550", "204")</f>
      </c>
      <c r="B52" s="4" t="s">
        <f>=HYPERLINK("https://www.leilaoonline.com.br/lote/detalhe/325550", "LOTE COM 41 UNIDADES DE CARTEIRAS ESCOLARES")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580,00</t>
        </is>
      </c>
      <c r="F52" s="4" t="inlineStr">
        <is>
          <t>20.00</t>
        </is>
      </c>
    </row>
    <row collapsed="false" customFormat="false" customHeight="false" hidden="false" ht="12.1" outlineLevel="0" r="53">
      <c r="A53" s="5" t="s">
        <f>=HYPERLINK("https://www.leilaoonline.com.br/lote/detalhe/325551", "206")</f>
      </c>
      <c r="B53" s="4" t="s">
        <f>=HYPERLINK("https://www.leilaoonline.com.br/lote/detalhe/325551", "BALANÇA FIZOLA CAP. 150 KGS")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20.00</t>
        </is>
      </c>
    </row>
    <row collapsed="false" customFormat="false" customHeight="false" hidden="false" ht="12.1" outlineLevel="0" r="54">
      <c r="A54" s="5" t="s">
        <f>=HYPERLINK("https://www.leilaoonline.com.br/lote/detalhe/325552", "207")</f>
      </c>
      <c r="B54" s="4" t="s">
        <f>=HYPERLINK("https://www.leilaoonline.com.br/lote/detalhe/325552", "CORTADOR DE ASFALTO/CIMENTO TYROLIT C/ MOTOR HONDA GASOLINA")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850,00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=HYPERLINK("https://www.leilaoonline.com.br/lote/detalhe/325547", "208")</f>
      </c>
      <c r="B55" s="4" t="s">
        <f>=HYPERLINK("https://www.leilaoonline.com.br/lote/detalhe/325547", "AFIADORA DE FERRAMENTA")</f>
      </c>
      <c r="C55" s="4" t="inlineStr">
        <is>
          <t>Não vendido</t>
        </is>
      </c>
      <c r="D55" s="4" t="inlineStr">
        <is>
          <t>2</t>
        </is>
      </c>
      <c r="E55" s="5" t="inlineStr">
        <is>
          <t>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=HYPERLINK("https://www.leilaoonline.com.br/lote/detalhe/325553", "210")</f>
      </c>
      <c r="B56" s="4" t="s">
        <f>=HYPERLINK("https://www.leilaoonline.com.br/lote/detalhe/325553", "CARRETINHA TANQUE REBOCÁVEL; DUPLO EIXO; EQUIPADA C/ MOTO-BOMBA VW (MOTOR DE FUSCA) E ESPARGIDOR TRASEIRO; CAP. APROX. 4.800L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9.000,00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=HYPERLINK("https://www.leilaoonline.com.br/lote/detalhe/325554", "211")</f>
      </c>
      <c r="B57" s="4" t="s">
        <f>=HYPERLINK("https://www.leilaoonline.com.br/lote/detalhe/325554", "CARRETINHA SOMENTE PARA USO INTERNO REFORÇADA INDUSTRIAL")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800,00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=HYPERLINK("https://www.leilaoonline.com.br/lote/detalhe/325555", "212")</f>
      </c>
      <c r="B58" s="4" t="s">
        <f>=HYPERLINK("https://www.leilaoonline.com.br/lote/detalhe/325555", "PALETEIRA ELÉTRICA AMEISE 1250KG - FUNCIONANDO, NÃO ACOMPANHA CARREGADOR")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6.000,00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=HYPERLINK("https://www.leilaoonline.com.br/lote/detalhe/326771", "213")</f>
      </c>
      <c r="B59" s="4" t="s">
        <f>=HYPERLINK("https://www.leilaoonline.com.br/lote/detalhe/326771", "PLATAFORMA DE ELEVAÇÃO CARGA C/ REDUTOR E MOTOR ELÉTRICO")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=HYPERLINK("https://www.leilaoonline.com.br/lote/detalhe/326770", "214")</f>
      </c>
      <c r="B60" s="4" t="s">
        <f>=HYPERLINK("https://www.leilaoonline.com.br/lote/detalhe/326770", "PLATAFORMA DE ELEVAÇÃO CARGA C/ REDUTOR E MOTOR ELÉTRICO")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=HYPERLINK("https://www.leilaoonline.com.br/lote/detalhe/325556", "215")</f>
      </c>
      <c r="B61" s="4" t="s">
        <f>=HYPERLINK("https://www.leilaoonline.com.br/lote/detalhe/325556", "LOTE COM 10 UNIDADES DE ESTUFA E FORNOS")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2.250,00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=HYPERLINK("https://www.leilaoonline.com.br/lote/detalhe/325559", "216")</f>
      </c>
      <c r="B62" s="4" t="s">
        <f>=HYPERLINK("https://www.leilaoonline.com.br/lote/detalhe/325559", "LOTE DE EQUIPAMENTOS DE COZINHA INDUSTRIAL - APROX. 15 PEÇAS GRANDES E 10 PEQUENAS")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=HYPERLINK("https://www.leilaoonline.com.br/lote/detalhe/325562", "217")</f>
      </c>
      <c r="B63" s="4" t="s">
        <f>=HYPERLINK("https://www.leilaoonline.com.br/lote/detalhe/325562", "RESERVATÓRIO/MISTURADOR EM AÇO INÓX")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2.700,00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=HYPERLINK("https://www.leilaoonline.com.br/lote/detalhe/325563", "218")</f>
      </c>
      <c r="B64" s="4" t="s">
        <f>=HYPERLINK("https://www.leilaoonline.com.br/lote/detalhe/325563", "RESERVATÓRIO/MISTURADOR EM AÇO INÓX")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2.850,00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=HYPERLINK("https://www.leilaoonline.com.br/lote/detalhe/325560", "219")</f>
      </c>
      <c r="B65" s="4" t="s">
        <f>=HYPERLINK("https://www.leilaoonline.com.br/lote/detalhe/325560", "UNIDADE HIDRÁULICA PORTÁTIL C/ MOTOR À GASOLINA")</f>
      </c>
      <c r="C65" s="4" t="inlineStr">
        <is>
          <t>Vendido</t>
        </is>
      </c>
      <c r="D65" s="4" t="inlineStr">
        <is>
          <t>21</t>
        </is>
      </c>
      <c r="E65" s="5" t="inlineStr">
        <is>
          <t>1.550,00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=HYPERLINK("https://www.leilaoonline.com.br/lote/detalhe/325561", "220")</f>
      </c>
      <c r="B66" s="4" t="s">
        <f>=HYPERLINK("https://www.leilaoonline.com.br/lote/detalhe/325561", "UNIDADE HIDRÁULICA PORTÁTIL C/ MOTOR À GASOLINA")</f>
      </c>
      <c r="C66" s="4" t="inlineStr">
        <is>
          <t>Vendido</t>
        </is>
      </c>
      <c r="D66" s="4" t="inlineStr">
        <is>
          <t>24</t>
        </is>
      </c>
      <c r="E66" s="5" t="inlineStr">
        <is>
          <t>1.450,00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=HYPERLINK("https://www.leilaoonline.com.br/lote/detalhe/325558", "221")</f>
      </c>
      <c r="B67" s="4" t="s">
        <f>=HYPERLINK("https://www.leilaoonline.com.br/lote/detalhe/325558", "UNIDADE HIDRÁULICA MARCA RACINE")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2.150,00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=HYPERLINK("https://www.leilaoonline.com.br/lote/detalhe/325557", "222")</f>
      </c>
      <c r="B68" s="4" t="s">
        <f>=HYPERLINK("https://www.leilaoonline.com.br/lote/detalhe/325557", "LOTE COM 8 COMPRESSORES DE AR DIVERSOS TAMANHOS")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5.000,00</t>
        </is>
      </c>
      <c r="F68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2026-11-04T08:24:41.00Z</dcterms:created>
  <dc:creator>Tellks Tecnologia</dc:creator>
  <cp:revision>0</cp:revision>
</cp:coreProperties>
</file>