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• Fritadeira Air Fryer • Televisões Samsung, LG e Philco • Eletrônicos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=HYPERLINK("https://www.leilaoonline.com.br/lote/detalhe/331014", "001")</f>
      </c>
      <c r="B11" s="4" t="s">
        <f>=HYPERLINK("https://www.leilaoonline.com.br/lote/detalhe/331014", "veja o vídeo!! LOTE C/ DIVERSOS ELETRÔNICOS (MAIS INFORMAÇÕES NAS ESPECIFICAÇÕES DO LOTE)")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=HYPERLINK("https://www.leilaoonline.com.br/lote/detalhe/331001", "005")</f>
      </c>
      <c r="B12" s="4" t="s">
        <f>=HYPERLINK("https://www.leilaoonline.com.br/lote/detalhe/331001", "JOGO DE CANCELAS; ENTRADA E SAÍDA - FUNCIONANDO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=HYPERLINK("https://www.leilaoonline.com.br/lote/detalhe/331000", "006")</f>
      </c>
      <c r="B13" s="4" t="s">
        <f>=HYPERLINK("https://www.leilaoonline.com.br/lote/detalhe/331000", "JOGO DE CANCELAS; ENTRADA E SAÍDA - FUNCIONANDO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=HYPERLINK("https://www.leilaoonline.com.br/lote/detalhe/331005", "010")</f>
      </c>
      <c r="B14" s="4" t="s">
        <f>=HYPERLINK("https://www.leilaoonline.com.br/lote/detalhe/331005", "FECHADURA DIGITAL")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=HYPERLINK("https://www.leilaoonline.com.br/lote/detalhe/331002", "015")</f>
      </c>
      <c r="B15" s="4" t="s">
        <f>=HYPERLINK("https://www.leilaoonline.com.br/lote/detalhe/331002", "DVD POSITRON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=HYPERLINK("https://www.leilaoonline.com.br/lote/detalhe/331003", "020")</f>
      </c>
      <c r="B16" s="4" t="s">
        <f>=HYPERLINK("https://www.leilaoonline.com.br/lote/detalhe/331003", "SENSOR DE PRESENÇA COM CÂMERA - SEM USO")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=HYPERLINK("https://www.leilaoonline.com.br/lote/detalhe/331004", "025")</f>
      </c>
      <c r="B17" s="4" t="s">
        <f>=HYPERLINK("https://www.leilaoonline.com.br/lote/detalhe/331004", "RÁDIO ICOM IC-V8")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180,00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=HYPERLINK("https://www.leilaoonline.com.br/lote/detalhe/331006", "1010")</f>
      </c>
      <c r="B18" s="4" t="s">
        <f>=HYPERLINK("https://www.leilaoonline.com.br/lote/detalhe/331006", "TELEVISÃO DE 42 POLEGADAS DA MARCA LG -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=HYPERLINK("https://www.leilaoonline.com.br/lote/detalhe/331007", "1011")</f>
      </c>
      <c r="B19" s="4" t="s">
        <f>=HYPERLINK("https://www.leilaoonline.com.br/lote/detalhe/331007", "TELEVISÃO DE 42 POLEGADAS DA MARCA LG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=HYPERLINK("https://www.leilaoonline.com.br/lote/detalhe/331008", "1012")</f>
      </c>
      <c r="B20" s="4" t="s">
        <f>=HYPERLINK("https://www.leilaoonline.com.br/lote/detalhe/331008", "FRITADEIRA AIR FRYER MARCA MONDIAL")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60,00</t>
        </is>
      </c>
      <c r="F20" s="4" t="inlineStr">
        <is>
          <t>10.00</t>
        </is>
      </c>
    </row>
    <row collapsed="false" customFormat="false" customHeight="false" hidden="false" ht="12.1" outlineLevel="0" r="21">
      <c r="A21" s="5" t="s">
        <f>=HYPERLINK("https://www.leilaoonline.com.br/lote/detalhe/331009", "1013")</f>
      </c>
      <c r="B21" s="4" t="s">
        <f>=HYPERLINK("https://www.leilaoonline.com.br/lote/detalhe/331009", "FRITADEIRA AIR FRYER MARCA MONDIAL")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60,00</t>
        </is>
      </c>
      <c r="F21" s="4" t="inlineStr">
        <is>
          <t>10.00</t>
        </is>
      </c>
    </row>
    <row collapsed="false" customFormat="false" customHeight="false" hidden="false" ht="12.1" outlineLevel="0" r="22">
      <c r="A22" s="5" t="s">
        <f>=HYPERLINK("https://www.leilaoonline.com.br/lote/detalhe/331010", "1014")</f>
      </c>
      <c r="B22" s="4" t="s">
        <f>=HYPERLINK("https://www.leilaoonline.com.br/lote/detalhe/331010", "FRITADEIRA AIR FRYER MARCA MONDIAL")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60,00</t>
        </is>
      </c>
      <c r="F22" s="4" t="inlineStr">
        <is>
          <t>10.00</t>
        </is>
      </c>
    </row>
    <row collapsed="false" customFormat="false" customHeight="false" hidden="false" ht="12.1" outlineLevel="0" r="23">
      <c r="A23" s="5" t="s">
        <f>=HYPERLINK("https://www.leilaoonline.com.br/lote/detalhe/331011", "1015")</f>
      </c>
      <c r="B23" s="4" t="s">
        <f>=HYPERLINK("https://www.leilaoonline.com.br/lote/detalhe/331011", "FRITADEIRA AIR FRYER MARCA MONDIAL")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60,00</t>
        </is>
      </c>
      <c r="F23" s="4" t="inlineStr">
        <is>
          <t>10.00</t>
        </is>
      </c>
    </row>
    <row collapsed="false" customFormat="false" customHeight="false" hidden="false" ht="12.1" outlineLevel="0" r="24">
      <c r="A24" s="5" t="s">
        <f>=HYPERLINK("https://www.leilaoonline.com.br/lote/detalhe/331012", "1016")</f>
      </c>
      <c r="B24" s="4" t="s">
        <f>=HYPERLINK("https://www.leilaoonline.com.br/lote/detalhe/331012", "FRITADEIRA AIR FRYER MARCA MONDIAL")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60,00</t>
        </is>
      </c>
      <c r="F24" s="4" t="inlineStr">
        <is>
          <t>10.00</t>
        </is>
      </c>
    </row>
    <row collapsed="false" customFormat="false" customHeight="false" hidden="false" ht="12.1" outlineLevel="0" r="25">
      <c r="A25" s="5" t="s">
        <f>=HYPERLINK("https://www.leilaoonline.com.br/lote/detalhe/331013", "1017")</f>
      </c>
      <c r="B25" s="4" t="s">
        <f>=HYPERLINK("https://www.leilaoonline.com.br/lote/detalhe/331013", "FRITADEIRA AIR FRYER MARCA MONDIAL")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60,00</t>
        </is>
      </c>
      <c r="F25" s="4" t="inlineStr">
        <is>
          <t>10.00</t>
        </is>
      </c>
    </row>
    <row collapsed="false" customFormat="false" customHeight="false" hidden="false" ht="12.1" outlineLevel="0" r="26">
      <c r="A26" s="5" t="s">
        <f>=HYPERLINK("https://www.leilaoonline.com.br/lote/detalhe/331027", "1018")</f>
      </c>
      <c r="B26" s="4" t="s">
        <f>=HYPERLINK("https://www.leilaoonline.com.br/lote/detalhe/331027", "FRITADEIRA AIR FRYER MARCA MONDIAL")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60,00</t>
        </is>
      </c>
      <c r="F26" s="4" t="inlineStr">
        <is>
          <t>10.00</t>
        </is>
      </c>
    </row>
    <row collapsed="false" customFormat="false" customHeight="false" hidden="false" ht="12.1" outlineLevel="0" r="27">
      <c r="A27" s="5" t="s">
        <f>=HYPERLINK("https://www.leilaoonline.com.br/lote/detalhe/331028", "1019")</f>
      </c>
      <c r="B27" s="4" t="s">
        <f>=HYPERLINK("https://www.leilaoonline.com.br/lote/detalhe/331028", "FRITADEIRA AIR FRYER MARCA MONDIAL")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60,00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=HYPERLINK("https://www.leilaoonline.com.br/lote/detalhe/331029", "1020")</f>
      </c>
      <c r="B28" s="4" t="s">
        <f>=HYPERLINK("https://www.leilaoonline.com.br/lote/detalhe/331029", "PORTA DE GELADEIRA ELETROLUX IM8B 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=HYPERLINK("https://www.leilaoonline.com.br/lote/detalhe/331030", "1021")</f>
      </c>
      <c r="B29" s="4" t="s">
        <f>=HYPERLINK("https://www.leilaoonline.com.br/lote/detalhe/331030", "PORTA DE GELADEIRA ELETROLUX IM8B 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=HYPERLINK("https://www.leilaoonline.com.br/lote/detalhe/331031", "1022")</f>
      </c>
      <c r="B30" s="4" t="s">
        <f>=HYPERLINK("https://www.leilaoonline.com.br/lote/detalhe/331031", "PORTA DE GELADEIRA ELETROLUX IM8B 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=HYPERLINK("https://www.leilaoonline.com.br/lote/detalhe/331033", "1023")</f>
      </c>
      <c r="B31" s="4" t="s">
        <f>=HYPERLINK("https://www.leilaoonline.com.br/lote/detalhe/331033", "TELEVISÃO PHILCO MODELO 42"5 PHILCO PTV42G6FR2CPF - MAIS INFORMAÇÕES NAS FOTOS")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=HYPERLINK("https://www.leilaoonline.com.br/lote/detalhe/331034", "1024")</f>
      </c>
      <c r="B32" s="4" t="s">
        <f>=HYPERLINK("https://www.leilaoonline.com.br/lote/detalhe/331034", "TELEVISÃO TOSHIBA MODELO TVS 43''3 TOSHIBA 43V35MS - MAIS INFORMAÇÕES NAS FOTOS")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=HYPERLINK("https://www.leilaoonline.com.br/lote/detalhe/331035", "1025")</f>
      </c>
      <c r="B33" s="4" t="s">
        <f>=HYPERLINK("https://www.leilaoonline.com.br/lote/detalhe/331035", "TELEVISÃO PHILCO MODELO 42"5 PHILCO PTV42G6FR2CPF - MAIS INFORMAÇÕES NAS FOTOS")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=HYPERLINK("https://www.leilaoonline.com.br/lote/detalhe/331036", "1026")</f>
      </c>
      <c r="B34" s="4" t="s">
        <f>=HYPERLINK("https://www.leilaoonline.com.br/lote/detalhe/331036", "TELEVISÃO TOSHIBA MODELO TVS 43''3 TOSHIBA 43V35MS - MAIS INFORMAÇÕES NAS FOTOS")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=HYPERLINK("https://www.leilaoonline.com.br/lote/detalhe/331038", "1027")</f>
      </c>
      <c r="B35" s="4" t="s">
        <f>=HYPERLINK("https://www.leilaoonline.com.br/lote/detalhe/331038", "TELEVISÃO TOSHIBA MODELO TVS 43''3 TOSHIBA 43V35MS  - MAIS INFORMAÇÕES NAS FOTOS")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=HYPERLINK("https://www.leilaoonline.com.br/lote/detalhe/331039", "1028")</f>
      </c>
      <c r="B36" s="4" t="s">
        <f>=HYPERLINK("https://www.leilaoonline.com.br/lote/detalhe/331039", "TELEVISÃO PHILCO MODELO 42"5 PHILCO PTV42G6FR2CPF - MAIS INFORMAÇÕES NAS FOTOS")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=HYPERLINK("https://www.leilaoonline.com.br/lote/detalhe/331040", "1029")</f>
      </c>
      <c r="B37" s="4" t="s">
        <f>=HYPERLINK("https://www.leilaoonline.com.br/lote/detalhe/331040", "TELEVISÃO PHILCO MODELO 42"5 PHILCO PTV42G6FR2CPF - MAIS INFORMAÇÕES NAS FOTOS")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=HYPERLINK("https://www.leilaoonline.com.br/lote/detalhe/331041", "1030")</f>
      </c>
      <c r="B38" s="4" t="s">
        <f>=HYPERLINK("https://www.leilaoonline.com.br/lote/detalhe/331041", "TELEVISÃO PHILCO MODELO 42"5 PHILCO PTV42G6FR2CPF - MAIS INFORMAÇÕES NAS FOTOS")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280,00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=HYPERLINK("https://www.leilaoonline.com.br/lote/detalhe/331042", "1031")</f>
      </c>
      <c r="B39" s="4" t="s">
        <f>=HYPERLINK("https://www.leilaoonline.com.br/lote/detalhe/331042", "TELEVISÃO LG MODELO 50" 50UR8750PSA - MAIS INFORMAÇÕES NAS FOTOS")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=HYPERLINK("https://www.leilaoonline.com.br/lote/detalhe/331043", "1032")</f>
      </c>
      <c r="B40" s="4" t="s">
        <f>=HYPERLINK("https://www.leilaoonline.com.br/lote/detalhe/331043", "TELEVISÃO LG MODELO 55" 55UF6800 - MAIS INFORMAÇÕES NAS FOTOS")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=HYPERLINK("https://www.leilaoonline.com.br/lote/detalhe/331048", "1033")</f>
      </c>
      <c r="B41" s="4" t="s">
        <f>=HYPERLINK("https://www.leilaoonline.com.br/lote/detalhe/331048", "TELEVISÃO LG MODELO 65 "65UR8750PSA - MAIS INFORMAÇÕES NAS FOTOS")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=HYPERLINK("https://www.leilaoonline.com.br/lote/detalhe/331049", "1034")</f>
      </c>
      <c r="B42" s="4" t="s">
        <f>=HYPERLINK("https://www.leilaoonline.com.br/lote/detalhe/331049", "TELEVISÃO LG MODELO 65" OLED65CXPSA - MAIS INFORMAÇÕES NAS FOTOS")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=HYPERLINK("https://www.leilaoonline.com.br/lote/detalhe/331051", "1035")</f>
      </c>
      <c r="B43" s="4" t="s">
        <f>=HYPERLINK("https://www.leilaoonline.com.br/lote/detalhe/331051", "TELEVISÃO SAMSUNG MODELO 75'' SAMSUNG UN75DU7700G - MAIS INFORMAÇÕES NAS FOTOS")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=HYPERLINK("https://www.leilaoonline.com.br/lote/detalhe/331052", "1036")</f>
      </c>
      <c r="B44" s="4" t="s">
        <f>=HYPERLINK("https://www.leilaoonline.com.br/lote/detalhe/331052", "TELEVISÃO SAMSUNG MODELO 75"  UN75AU8000G - MAIS INFORMAÇÕES NAS FOTOS")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=HYPERLINK("https://www.leilaoonline.com.br/lote/detalhe/331054", "1037")</f>
      </c>
      <c r="B45" s="4" t="s">
        <f>=HYPERLINK("https://www.leilaoonline.com.br/lote/detalhe/331054", "TELEVISÃO DA LG DE 32 POLEGADAS - MAIS INFORMAÇÕES NAS FOTOS")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370,00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=HYPERLINK("https://www.leilaoonline.com.br/lote/detalhe/331055", "1038")</f>
      </c>
      <c r="B46" s="4" t="s">
        <f>=HYPERLINK("https://www.leilaoonline.com.br/lote/detalhe/331055", "TELEVISÃO DA LG DE 32 POLEGADAS - MAIS INFORMAÇÕES NAS FOTOS")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370,00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=HYPERLINK("https://www.leilaoonline.com.br/lote/detalhe/331081", "1039")</f>
      </c>
      <c r="B47" s="4" t="s">
        <f>=HYPERLINK("https://www.leilaoonline.com.br/lote/detalhe/331081", "TELEVISÃO DA LG DE 32 POLEGADAS - MAIS INFORMAÇÕES NAS FOTOS")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370,00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=HYPERLINK("https://www.leilaoonline.com.br/lote/detalhe/331082", "1040")</f>
      </c>
      <c r="B48" s="4" t="s">
        <f>=HYPERLINK("https://www.leilaoonline.com.br/lote/detalhe/331082", "TELEVISÃO DA LG DE 32 POLEGADAS - MAIS INFORMAÇÕES NAS FOTOS")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370,00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=HYPERLINK("https://www.leilaoonline.com.br/lote/detalhe/331083", "1041")</f>
      </c>
      <c r="B49" s="4" t="s">
        <f>=HYPERLINK("https://www.leilaoonline.com.br/lote/detalhe/331083", "TELEVISÃO DA LG DE 32 POLEGADAS - MAIS INFORMAÇÕES NAS FOTOS")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370,00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=HYPERLINK("https://www.leilaoonline.com.br/lote/detalhe/331084", "1042")</f>
      </c>
      <c r="B50" s="4" t="s">
        <f>=HYPERLINK("https://www.leilaoonline.com.br/lote/detalhe/331084", "TELEVISÃO DA LG DE 32 POLEGADAS - MAIS INFORMAÇÕES NAS FOTOS")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370,00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=HYPERLINK("https://www.leilaoonline.com.br/lote/detalhe/331085", "1043")</f>
      </c>
      <c r="B51" s="4" t="s">
        <f>=HYPERLINK("https://www.leilaoonline.com.br/lote/detalhe/331085", "TELEVISÃO DA LG DE 32 POLEGADAS - MAIS INFORMAÇÕES NAS FOTOS")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370,00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=HYPERLINK("https://www.leilaoonline.com.br/lote/detalhe/331086", "1044")</f>
      </c>
      <c r="B52" s="4" t="s">
        <f>=HYPERLINK("https://www.leilaoonline.com.br/lote/detalhe/331086", "TELEVISÃO DA LG DE 32 POLEGADAS - MAIS INFORMAÇÕES NAS FOTOS")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370,00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=HYPERLINK("https://www.leilaoonline.com.br/lote/detalhe/331087", "1045")</f>
      </c>
      <c r="B53" s="4" t="s">
        <f>=HYPERLINK("https://www.leilaoonline.com.br/lote/detalhe/331087", "TELEVISÃO DA LG DE 32 POLEGADAS - MAIS INFORMAÇÕES NAS FOTOS")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370,00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=HYPERLINK("https://www.leilaoonline.com.br/lote/detalhe/331088", "1046")</f>
      </c>
      <c r="B54" s="4" t="s">
        <f>=HYPERLINK("https://www.leilaoonline.com.br/lote/detalhe/331088", "TELEVISÃO DA LG DE 32 POLEGADAS - MAIS INFORMAÇÕES NAS FOTOS")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370,00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=HYPERLINK("https://www.leilaoonline.com.br/lote/detalhe/331089", "1047")</f>
      </c>
      <c r="B55" s="4" t="s">
        <f>=HYPERLINK("https://www.leilaoonline.com.br/lote/detalhe/331089", "TELEVISÃO DA LG DE 32 POLEGADAS - MAIS INFORMAÇÕES NAS FOTOS")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370,00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=HYPERLINK("https://www.leilaoonline.com.br/lote/detalhe/331074", "1048")</f>
      </c>
      <c r="B56" s="4" t="s">
        <f>=HYPERLINK("https://www.leilaoonline.com.br/lote/detalhe/331074", "TELEVISÃO DA LG DE 32 POLEGADAS - MAIS INFORMAÇÕES NAS FOTOS")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370,00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=HYPERLINK("https://www.leilaoonline.com.br/lote/detalhe/331075", "1049")</f>
      </c>
      <c r="B57" s="4" t="s">
        <f>=HYPERLINK("https://www.leilaoonline.com.br/lote/detalhe/331075", "TELEVISÃO DA LG DE 32 POLEGADAS - MAIS INFORMAÇÕES NAS FOTOS")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370,00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=HYPERLINK("https://www.leilaoonline.com.br/lote/detalhe/331076", "1050")</f>
      </c>
      <c r="B58" s="4" t="s">
        <f>=HYPERLINK("https://www.leilaoonline.com.br/lote/detalhe/331076", "TELEVISÃO DA LG DE 32 POLEGADAS - MAIS INFORMAÇÕES NAS FOTOS")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370,00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=HYPERLINK("https://www.leilaoonline.com.br/lote/detalhe/331064", "1051")</f>
      </c>
      <c r="B59" s="4" t="s">
        <f>=HYPERLINK("https://www.leilaoonline.com.br/lote/detalhe/331064", "NOTEBOOK POSITIVO MASTER COM INTEL I3, 4GB DE MEMÓRIA E HD 320GB + FONTE - FUNCIONANDO")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=HYPERLINK("https://www.leilaoonline.com.br/lote/detalhe/331065", "1052")</f>
      </c>
      <c r="B60" s="4" t="s">
        <f>=HYPERLINK("https://www.leilaoonline.com.br/lote/detalhe/331065", "NOTEBOOK POSITIVO MASTER COM INTEL I3, 4GB DE MEMÓRIA E HD 320GB + FONTE - FUNCIONANDO")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=HYPERLINK("https://www.leilaoonline.com.br/lote/detalhe/331066", "1053")</f>
      </c>
      <c r="B61" s="4" t="s">
        <f>=HYPERLINK("https://www.leilaoonline.com.br/lote/detalhe/331066", "NOTEBOOK POSITIVO MASTER COM INTEL I3, 4GB DE MEMÓRIA E HD 320GB + FONTE - FUNCIONANDO")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=HYPERLINK("https://www.leilaoonline.com.br/lote/detalhe/331067", "1054")</f>
      </c>
      <c r="B62" s="4" t="s">
        <f>=HYPERLINK("https://www.leilaoonline.com.br/lote/detalhe/331067", "NOTEBOOK POSITIVO MASTER COM INTEL I3, 4GB DE MEMÓRIA E HD 320GB + FONTE - FUNCIONANDO")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=HYPERLINK("https://www.leilaoonline.com.br/lote/detalhe/331068", "1055")</f>
      </c>
      <c r="B63" s="4" t="s">
        <f>=HYPERLINK("https://www.leilaoonline.com.br/lote/detalhe/331068", "NOTEBOOK POSITIVO MASTER COM INTEL I3, 4GB DE MEMÓRIA E HD 320GB + FONTE - FUNCIONANDO")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=HYPERLINK("https://www.leilaoonline.com.br/lote/detalhe/331069", "1056")</f>
      </c>
      <c r="B64" s="4" t="s">
        <f>=HYPERLINK("https://www.leilaoonline.com.br/lote/detalhe/331069", "NOTEBOOK POSITIVO MASTER COM INTEL I3, 4GB DE MEMÓRIA E HD 320GB + FONTE - FUNCIONANDO")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=HYPERLINK("https://www.leilaoonline.com.br/lote/detalhe/331070", "1057")</f>
      </c>
      <c r="B65" s="4" t="s">
        <f>=HYPERLINK("https://www.leilaoonline.com.br/lote/detalhe/331070", "NOTEBOOK POSITIVO MASTER COM INTEL I3, 4GB DE MEMÓRIA E HD 320GB + FONTE - FUNCIONANDO")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1.00</t>
        </is>
      </c>
    </row>
    <row collapsed="false" customFormat="false" customHeight="false" hidden="false" ht="12.1" outlineLevel="0" r="66">
      <c r="A66" s="5" t="s">
        <f>=HYPERLINK("https://www.leilaoonline.com.br/lote/detalhe/331071", "1058")</f>
      </c>
      <c r="B66" s="4" t="s">
        <f>=HYPERLINK("https://www.leilaoonline.com.br/lote/detalhe/331071", "NOTEBOOK POSITIVO MASTER COM INTEL I3, 4GB DE MEMÓRIA E HD 320GB + FONTE - FUNCIONANDO")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1.00</t>
        </is>
      </c>
    </row>
    <row collapsed="false" customFormat="false" customHeight="false" hidden="false" ht="12.1" outlineLevel="0" r="67">
      <c r="A67" s="5" t="s">
        <f>=HYPERLINK("https://www.leilaoonline.com.br/lote/detalhe/331072", "1059")</f>
      </c>
      <c r="B67" s="4" t="s">
        <f>=HYPERLINK("https://www.leilaoonline.com.br/lote/detalhe/331072", "NOTEBOOK POSITIVO MASTER COM INTEL I3, 4GB DE MEMÓRIA E HD 320GB + FONTE - FUNCIONANDO")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1.00</t>
        </is>
      </c>
    </row>
    <row collapsed="false" customFormat="false" customHeight="false" hidden="false" ht="12.1" outlineLevel="0" r="68">
      <c r="A68" s="5" t="s">
        <f>=HYPERLINK("https://www.leilaoonline.com.br/lote/detalhe/331073", "1060")</f>
      </c>
      <c r="B68" s="4" t="s">
        <f>=HYPERLINK("https://www.leilaoonline.com.br/lote/detalhe/331073", "NOTEBOOK POSITIVO MASTER COM INTEL I3, 4GB DE MEMÓRIA E HD 320GB + FONTE - FUNCIONANDO")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1.00</t>
        </is>
      </c>
    </row>
    <row collapsed="false" customFormat="false" customHeight="false" hidden="false" ht="12.1" outlineLevel="0" r="69">
      <c r="A69" s="5" t="s">
        <f>=HYPERLINK("https://www.leilaoonline.com.br/lote/detalhe/331063", "1061")</f>
      </c>
      <c r="B69" s="4" t="s">
        <f>=HYPERLINK("https://www.leilaoonline.com.br/lote/detalhe/331063", "NOTEBOOK POSITIVO MASTER COM INTEL I3, 4GB DE MEMÓRIA E HD 320GB + FONTE - FUNCIONANDO")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2026-06-09T04:27:45.00Z</dcterms:created>
  <dc:creator>Tellks Tecnologia</dc:creator>
  <cp:revision>0</cp:revision>
</cp:coreProperties>
</file>