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Tratores N. Holland, Valmet, Ford, M. Fergusson • Pá Carreg. Lonking • Grupo de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=HYPERLINK("https://www.leilaoonline.com.br/lote/detalhe/335438", "005")</f>
      </c>
      <c r="B11" s="4" t="s">
        <f>=HYPERLINK("https://www.leilaoonline.com.br/lote/detalhe/335438", "TRATOR NEW HOLLAND 5630; COMANDO DUPLO; CABINE AGRO LEITE; PESO NAS RODAS TRASEIRAS; DUAL POWER - FUNCIONANDO")</f>
      </c>
      <c r="C11" s="4" t="inlineStr">
        <is>
          <t>Venda condicional</t>
        </is>
      </c>
      <c r="D11" s="4" t="inlineStr">
        <is>
          <t>34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=HYPERLINK("https://www.leilaoonline.com.br/lote/detalhe/335441", "010")</f>
      </c>
      <c r="B12" s="4" t="s">
        <f>=HYPERLINK("https://www.leilaoonline.com.br/lote/detalhe/335441", "TRATOR 8 BR; SEM PLAQUETA DE IDENT.")</f>
      </c>
      <c r="C12" s="4" t="inlineStr">
        <is>
          <t>Venda condicional</t>
        </is>
      </c>
      <c r="D12" s="4" t="inlineStr">
        <is>
          <t>12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=HYPERLINK("https://www.leilaoonline.com.br/lote/detalhe/335439", "015")</f>
      </c>
      <c r="B13" s="4" t="s">
        <f>=HYPERLINK("https://www.leilaoonline.com.br/lote/detalhe/335439", "TRATOR FORD 4600; ANO 1978 - FUNCIONANDO")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=HYPERLINK("https://www.leilaoonline.com.br/lote/detalhe/335435", "020")</f>
      </c>
      <c r="B14" s="4" t="s">
        <f>=HYPERLINK("https://www.leilaoonline.com.br/lote/detalhe/335435", "TRATOR VALMET 700D; ANO 1960 -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=HYPERLINK("https://www.leilaoonline.com.br/lote/detalhe/335434", "025")</f>
      </c>
      <c r="B15" s="4" t="s">
        <f>=HYPERLINK("https://www.leilaoonline.com.br/lote/detalhe/335434", "TRATOR MASSEY FERGUSON 4275; ANO 2016; 4X4 - FUNCIONANDO")</f>
      </c>
      <c r="C15" s="4" t="inlineStr">
        <is>
          <t>Venda condicional</t>
        </is>
      </c>
      <c r="D15" s="4" t="inlineStr">
        <is>
          <t>71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=HYPERLINK("https://www.leilaoonline.com.br/lote/detalhe/335440", "030")</f>
      </c>
      <c r="B16" s="4" t="s">
        <f>=HYPERLINK("https://www.leilaoonline.com.br/lote/detalhe/335440", "EMPILHADEIRA CLARK; C/ MOTOR OPALA; À GÁS; CAP. 1250KG - FUNCIONANDO")</f>
      </c>
      <c r="C16" s="4" t="inlineStr">
        <is>
          <t>Venda condicional</t>
        </is>
      </c>
      <c r="D16" s="4" t="inlineStr">
        <is>
          <t>20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=HYPERLINK("https://www.leilaoonline.com.br/lote/detalhe/335437", "035")</f>
      </c>
      <c r="B17" s="4" t="s">
        <f>=HYPERLINK("https://www.leilaoonline.com.br/lote/detalhe/335437", "veja o vídeo!! PÁ CARREGADEIRA LONKING; MODELO CDM856E; ANO 2012 - EQUIP.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=HYPERLINK("https://www.leilaoonline.com.br/lote/detalhe/335448", "036")</f>
      </c>
      <c r="B18" s="4" t="s">
        <f>=HYPERLINK("https://www.leilaoonline.com.br/lote/detalhe/335448", "veja o vídeo!! PÁ CARREGADEIRA MICHIGAN; MODELO 125C; ANO 1989 - EQUIP.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=HYPERLINK("https://www.leilaoonline.com.br/lote/detalhe/335436", "040")</f>
      </c>
      <c r="B19" s="4" t="s">
        <f>=HYPERLINK("https://www.leilaoonline.com.br/lote/detalhe/335436", "veja o vídeo!! GRUPO GERADOR COM MOTOR CUMMINS - FUNCIONANDO")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139.850,00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=HYPERLINK("https://www.leilaoonline.com.br/lote/detalhe/335442", "045")</f>
      </c>
      <c r="B20" s="4" t="s">
        <f>=HYPERLINK("https://www.leilaoonline.com.br/lote/detalhe/335442",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=HYPERLINK("https://www.leilaoonline.com.br/lote/detalhe/335447", "2002")</f>
      </c>
      <c r="B21" s="4" t="s">
        <f>=HYPERLINK("https://www.leilaoonline.com.br/lote/detalhe/335447", "veja o vídeo!! MOTONIVELADORA PATROL; MARCA CATERPILLAR; MODELO 120 B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=HYPERLINK("https://www.leilaoonline.com.br/lote/detalhe/335443", "2004")</f>
      </c>
      <c r="B22" s="4" t="s">
        <f>=HYPERLINK("https://www.leilaoonline.com.br/lote/detalhe/335443", "VIBRO ACABADORA DE ASFALTO; MARCA BARBER GREENE; À DIESEL - FUNCIONANDO, HIDRÁULICOS PARA TRANSPORTE")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=HYPERLINK("https://www.leilaoonline.com.br/lote/detalhe/335444", "2008")</f>
      </c>
      <c r="B23" s="4" t="s">
        <f>=HYPERLINK("https://www.leilaoonline.com.br/lote/detalhe/335444", "02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=HYPERLINK("https://www.leilaoonline.com.br/lote/detalhe/335445", "2009")</f>
      </c>
      <c r="B24" s="4" t="s">
        <f>=HYPERLINK("https://www.leilaoonline.com.br/lote/detalhe/335445", "MOTOR CAMINHÃO CHEVROLET; MARCA PERKINS; MODELO 6357; Á DIESEL; 6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=HYPERLINK("https://www.leilaoonline.com.br/lote/detalhe/335446", "2010")</f>
      </c>
      <c r="B25" s="4" t="s">
        <f>=HYPERLINK("https://www.leilaoonline.com.br/lote/detalhe/335446", "LOTE COM APROX. 44 PNEUS DE VÁRIAS MEDIDAS, APROX. 50 PEÇAS DE PROTETORES E CÂMARA DE AR -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=HYPERLINK("https://www.leilaoonline.com.br/lote/detalhe/335850", "2011")</f>
      </c>
      <c r="B26" s="4" t="s">
        <f>=HYPERLINK("https://www.leilaoonline.com.br/lote/detalhe/335850", "LOTE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=HYPERLINK("https://www.leilaoonline.com.br/lote/detalhe/335851", "2012")</f>
      </c>
      <c r="B27" s="4" t="s">
        <f>=HYPERLINK("https://www.leilaoonline.com.br/lote/detalhe/335851", "LOTE COM MOTORES ELÉTRICOS HP DIVERSOS")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=HYPERLINK("https://www.leilaoonline.com.br/lote/detalhe/335449", "2013")</f>
      </c>
      <c r="B28" s="4" t="s">
        <f>=HYPERLINK("https://www.leilaoonline.com.br/lote/detalhe/335449", "LOTE COM 04 UNIDADES DE BOMBAS D'ÁGUA -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=HYPERLINK("https://www.leilaoonline.com.br/lote/detalhe/335450", "2014")</f>
      </c>
      <c r="B29" s="4" t="s">
        <f>=HYPERLINK("https://www.leilaoonline.com.br/lote/detalhe/335450", "LOTE COM 11 UNIDADES DE PONTA DE EIXO -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=HYPERLINK("https://www.leilaoonline.com.br/lote/detalhe/335451", "2015")</f>
      </c>
      <c r="B30" s="4" t="s">
        <f>=HYPERLINK("https://www.leilaoonline.com.br/lote/detalhe/335451", "LOTE COM 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=HYPERLINK("https://www.leilaoonline.com.br/lote/detalhe/335452", "2017")</f>
      </c>
      <c r="B31" s="4" t="s">
        <f>=HYPERLINK("https://www.leilaoonline.com.br/lote/detalhe/335452", "LOTE COM 6 UNIDADES DE CAIXA SECA - MOTORES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=HYPERLINK("https://www.leilaoonline.com.br/lote/detalhe/335453", "2018")</f>
      </c>
      <c r="B32" s="4" t="s">
        <f>=HYPERLINK("https://www.leilaoonline.com.br/lote/detalhe/335453", "LOTE COM CAIXAS DE CÂMBIO CLARK")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=HYPERLINK("https://www.leilaoonline.com.br/lote/detalhe/335454", "2019")</f>
      </c>
      <c r="B33" s="4" t="s">
        <f>=HYPERLINK("https://www.leilaoonline.com.br/lote/detalhe/335454", "LOTE COM 5 UNIDADES DE CARCAÇAS DE CÂMBIO CLARK")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=HYPERLINK("https://www.leilaoonline.com.br/lote/detalhe/335455", "2021")</f>
      </c>
      <c r="B34" s="4" t="s">
        <f>=HYPERLINK("https://www.leilaoonline.com.br/lote/detalhe/335455", "LOTE COM PEÇAS USADAS VIBRO ACABADORA BARBER")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=HYPERLINK("https://www.leilaoonline.com.br/lote/detalhe/335456", "2022")</f>
      </c>
      <c r="B35" s="4" t="s">
        <f>=HYPERLINK("https://www.leilaoonline.com.br/lote/detalhe/335456", "LOTE COM 14 PEÇAS DIVERSAS - ESCAVADEIRA CATERPILLAR - ARTICULAÇÃO")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=HYPERLINK("https://www.leilaoonline.com.br/lote/detalhe/335457", "2023")</f>
      </c>
      <c r="B36" s="4" t="s">
        <f>=HYPERLINK("https://www.leilaoonline.com.br/lote/detalhe/335457", "LOTE COM PEÇAS DIVERSAS DE PÁ CARREGADEIRA 930")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=HYPERLINK("https://www.leilaoonline.com.br/lote/detalhe/335458", "2024")</f>
      </c>
      <c r="B37" s="4" t="s">
        <f>=HYPERLINK("https://www.leilaoonline.com.br/lote/detalhe/335458", "LOTE DE PEÇAS DIVERSAS DE ESCAVADEIRA")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=HYPERLINK("https://www.leilaoonline.com.br/lote/detalhe/335459", "2025")</f>
      </c>
      <c r="B38" s="4" t="s">
        <f>=HYPERLINK("https://www.leilaoonline.com.br/lote/detalhe/335459", "LOTE COM PEÇAS DIVERSAS DE MOTONIVELADORA")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=HYPERLINK("https://www.leilaoonline.com.br/lote/detalhe/335460", "2026")</f>
      </c>
      <c r="B39" s="4" t="s">
        <f>=HYPERLINK("https://www.leilaoonline.com.br/lote/detalhe/335460", "LOTE COM PEÇAS DIVERSAS - CAMINHÃO E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=HYPERLINK("https://www.leilaoonline.com.br/lote/detalhe/335461", "2027")</f>
      </c>
      <c r="B40" s="4" t="s">
        <f>=HYPERLINK("https://www.leilaoonline.com.br/lote/detalhe/335461", "LOTE COM PEÇAS ELÉTRICAS DE CARRO E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=HYPERLINK("https://www.leilaoonline.com.br/lote/detalhe/335462", "2028")</f>
      </c>
      <c r="B41" s="4" t="s">
        <f>=HYPERLINK("https://www.leilaoonline.com.br/lote/detalhe/335462", "ROLO DE PNEU; MARCA TEMA TERRA; MODELO TEMA SP8000; ANO 1980 -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=HYPERLINK("https://www.leilaoonline.com.br/lote/detalhe/335463", "2030")</f>
      </c>
      <c r="B42" s="4" t="s">
        <f>=HYPERLINK("https://www.leilaoonline.com.br/lote/detalhe/335463", "LOTE COM 01 UNIDADE SILENCIOSO MOTOR ESCAVADEIRA 320D")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=HYPERLINK("https://www.leilaoonline.com.br/lote/detalhe/335852", "2033")</f>
      </c>
      <c r="B43" s="4" t="s">
        <f>=HYPERLINK("https://www.leilaoonline.com.br/lote/detalhe/335852",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=HYPERLINK("https://www.leilaoonline.com.br/lote/detalhe/335464", "2034")</f>
      </c>
      <c r="B44" s="4" t="s">
        <f>=HYPERLINK("https://www.leilaoonline.com.br/lote/detalhe/335464",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=HYPERLINK("https://www.leilaoonline.com.br/lote/detalhe/335465", "2035")</f>
      </c>
      <c r="B45" s="4" t="s">
        <f>=HYPERLINK("https://www.leilaoonline.com.br/lote/detalhe/335465",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=HYPERLINK("https://www.leilaoonline.com.br/lote/detalhe/335466", "2036")</f>
      </c>
      <c r="B46" s="4" t="s">
        <f>=HYPERLINK("https://www.leilaoonline.com.br/lote/detalhe/335466",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=HYPERLINK("https://www.leilaoonline.com.br/lote/detalhe/335467", "2037")</f>
      </c>
      <c r="B47" s="4" t="s">
        <f>=HYPERLINK("https://www.leilaoonline.com.br/lote/detalhe/335467",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=HYPERLINK("https://www.leilaoonline.com.br/lote/detalhe/335468", "2038")</f>
      </c>
      <c r="B48" s="4" t="s">
        <f>=HYPERLINK("https://www.leilaoonline.com.br/lote/detalhe/335468",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=HYPERLINK("https://www.leilaoonline.com.br/lote/detalhe/335469", "2040")</f>
      </c>
      <c r="B49" s="4" t="s">
        <f>=HYPERLINK("https://www.leilaoonline.com.br/lote/detalhe/335469",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=HYPERLINK("https://www.leilaoonline.com.br/lote/detalhe/335470", "2042")</f>
      </c>
      <c r="B50" s="4" t="s">
        <f>=HYPERLINK("https://www.leilaoonline.com.br/lote/detalhe/335470", "LOTE COM 07 UNIDADES DE EIXOS E VIRABREQUIM DE DIVERSOS MODELOS E 01 UNIDADE DE EIXO COMANDO MOTOR MERCEDES")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=HYPERLINK("https://www.leilaoonline.com.br/lote/detalhe/335853", "2043")</f>
      </c>
      <c r="B51" s="4" t="s">
        <f>=HYPERLINK("https://www.leilaoonline.com.br/lote/detalhe/335853", "LOTE COM FORMA DE GUIA E SARGETAS PARA MÁQUINA EXTRUSORA")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=HYPERLINK("https://www.leilaoonline.com.br/lote/detalhe/335471", "2044")</f>
      </c>
      <c r="B52" s="4" t="s">
        <f>=HYPERLINK("https://www.leilaoonline.com.br/lote/detalhe/335471", "LOTE COM 34 UNIDADES DE FILTROS HIDRÁULICOS, FILTROS DIESEL, FILTRO LUBRIFICANTE E FILTRO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=HYPERLINK("https://www.leilaoonline.com.br/lote/detalhe/335473", "2045")</f>
      </c>
      <c r="B53" s="4" t="s">
        <f>=HYPERLINK("https://www.leilaoonline.com.br/lote/detalhe/335473", "LOTE COM 60 UNIDADES LONAS DE FREIOS DIVERSOS MODELO E 09 UNIDADES DE  PATINHO DE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=HYPERLINK("https://www.leilaoonline.com.br/lote/detalhe/335474", "2046")</f>
      </c>
      <c r="B54" s="4" t="s">
        <f>=HYPERLINK("https://www.leilaoonline.com.br/lote/detalhe/335474", "LOTE COM 01 CAIXA DE FILTRO DE AR DO CAMINHÃO VOLVO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=HYPERLINK("https://www.leilaoonline.com.br/lote/detalhe/335475", "2047")</f>
      </c>
      <c r="B55" s="4" t="s">
        <f>=HYPERLINK("https://www.leilaoonline.com.br/lote/detalhe/335475", "LOTE COM DIVERSOS TAMANHOS DE MANGUEIRAS E CANOS")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=HYPERLINK("https://www.leilaoonline.com.br/lote/detalhe/335490", "2049")</f>
      </c>
      <c r="B56" s="4" t="s">
        <f>=HYPERLINK("https://www.leilaoonline.com.br/lote/detalhe/335490", "REGISTRO DE ÁGUA PARA REDE")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=HYPERLINK("https://www.leilaoonline.com.br/lote/detalhe/335491", "2050")</f>
      </c>
      <c r="B57" s="4" t="s">
        <f>=HYPERLINK("https://www.leilaoonline.com.br/lote/detalhe/335491", "LOTE COM 4 ÁRMARIOS DE AÇO PARA ARQUIVO")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=HYPERLINK("https://www.leilaoonline.com.br/lote/detalhe/335492", "2051")</f>
      </c>
      <c r="B58" s="4" t="s">
        <f>=HYPERLINK("https://www.leilaoonline.com.br/lote/detalhe/335492", "LOTE COM DIVERSOS MODELOS E MEDIDAS DE CABOS DE AÇO")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=HYPERLINK("https://www.leilaoonline.com.br/lote/detalhe/335493", "2052")</f>
      </c>
      <c r="B59" s="4" t="s">
        <f>=HYPERLINK("https://www.leilaoonline.com.br/lote/detalhe/335493", "LOTE COM MATERIAIS E PEÇAS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=HYPERLINK("https://www.leilaoonline.com.br/lote/detalhe/335509", "2054")</f>
      </c>
      <c r="B60" s="4" t="s">
        <f>=HYPERLINK("https://www.leilaoonline.com.br/lote/detalhe/335509", "LOTE COM SUPORTE PARA EXTINTORES")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=HYPERLINK("https://www.leilaoonline.com.br/lote/detalhe/335510", "2055")</f>
      </c>
      <c r="B61" s="4" t="s">
        <f>=HYPERLINK("https://www.leilaoonline.com.br/lote/detalhe/335510", "LOTE COM BELICHES DE FERRO PARA ALOJAMENTO")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=HYPERLINK("https://www.leilaoonline.com.br/lote/detalhe/335511", "2056")</f>
      </c>
      <c r="B62" s="4" t="s">
        <f>=HYPERLINK("https://www.leilaoonline.com.br/lote/detalhe/335511", "LOTE COM 05 UNIDADES DE CAIXA DE FERRAMENTAS - USADAS")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=HYPERLINK("https://www.leilaoonline.com.br/lote/detalhe/335527", "2057")</f>
      </c>
      <c r="B63" s="4" t="s">
        <f>=HYPERLINK("https://www.leilaoonline.com.br/lote/detalhe/335527", " LOTE COM 03 DIFERENCIAIS THINKING - COMPLETO")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=HYPERLINK("https://www.leilaoonline.com.br/lote/detalhe/335528", "2058")</f>
      </c>
      <c r="B64" s="4" t="s">
        <f>=HYPERLINK("https://www.leilaoonline.com.br/lote/detalhe/335528", "LOTE COM 01 DIFERENCIAL THINKING -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=HYPERLINK("https://www.leilaoonline.com.br/lote/detalhe/335529", "2059")</f>
      </c>
      <c r="B65" s="4" t="s">
        <f>=HYPERLINK("https://www.leilaoonline.com.br/lote/detalhe/335529", "CARCAÇA DE DIFERENCIAL THIKING")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=HYPERLINK("https://www.leilaoonline.com.br/lote/detalhe/335534", "2060")</f>
      </c>
      <c r="B66" s="4" t="s">
        <f>=HYPERLINK("https://www.leilaoonline.com.br/lote/detalhe/335534", " DIFERENCIAL ROCKWELL; CAMINHÃO 3/4 -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=HYPERLINK("https://www.leilaoonline.com.br/lote/detalhe/335535", "2061")</f>
      </c>
      <c r="B67" s="4" t="s">
        <f>=HYPERLINK("https://www.leilaoonline.com.br/lote/detalhe/335535", "DIFERENCIAL ROCKWELL; CAMINHÃO 3/4; MODELO RS 220 -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=HYPERLINK("https://www.leilaoonline.com.br/lote/detalhe/335536", "2062")</f>
      </c>
      <c r="B68" s="4" t="s">
        <f>=HYPERLINK("https://www.leilaoonline.com.br/lote/detalhe/335536", "KIT DE PROTEÇÃO DA ESCAVADEIRA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=HYPERLINK("https://www.leilaoonline.com.br/lote/detalhe/335537", "2063")</f>
      </c>
      <c r="B69" s="4" t="s">
        <f>=HYPERLINK("https://www.leilaoonline.com.br/lote/detalhe/335537", "PARALAMA TRASEIRO DO LADO ESQUERDO - SCANIA HS 111")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=HYPERLINK("https://www.leilaoonline.com.br/lote/detalhe/335538", "2064")</f>
      </c>
      <c r="B70" s="4" t="s">
        <f>=HYPERLINK("https://www.leilaoonline.com.br/lote/detalhe/335538", "CAPOTA DE FIBRA DE VIDRO COM 03 PORTAS; COR BRANCO - SAVEIRO GIV")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=HYPERLINK("https://www.leilaoonline.com.br/lote/detalhe/335539", "2065")</f>
      </c>
      <c r="B71" s="4" t="s">
        <f>=HYPERLINK("https://www.leilaoonline.com.br/lote/detalhe/335539",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=HYPERLINK("https://www.leilaoonline.com.br/lote/detalhe/335540", "2066")</f>
      </c>
      <c r="B72" s="4" t="s">
        <f>=HYPERLINK("https://www.leilaoonline.com.br/lote/detalhe/335540",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