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• Jg de Rodas • Freezer • Porta de Vidro • Notebooks • Lavadoras • Air Fryers • Televisões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=HYPERLINK("https://www.leilaoonline.com.br/lote/detalhe/335682", "001")</f>
      </c>
      <c r="B11" s="4" t="s">
        <f>=HYPERLINK("https://www.leilaoonline.com.br/lote/detalhe/335682", "FREEZER MOD. DA 550; 546 LITROS; 220V")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=HYPERLINK("https://www.leilaoonline.com.br/lote/detalhe/335982", "002")</f>
      </c>
      <c r="B12" s="4" t="s">
        <f>=HYPERLINK("https://www.leilaoonline.com.br/lote/detalhe/335982", "LOTE C/ BAGAGEIRO PARA ONIX / PRISMA E SUPORTE DE TETO PARA BICICLETA EQMAX")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350,00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=HYPERLINK("https://www.leilaoonline.com.br/lote/detalhe/335773", "003")</f>
      </c>
      <c r="B13" s="4" t="s">
        <f>=HYPERLINK("https://www.leilaoonline.com.br/lote/detalhe/335773", "CÔMODA ELFE CLASSIC PÉS MADEIRA MÓVEIS RELLER")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=HYPERLINK("https://www.leilaoonline.com.br/lote/detalhe/335665", "004")</f>
      </c>
      <c r="B14" s="4" t="s">
        <f>=HYPERLINK("https://www.leilaoonline.com.br/lote/detalhe/335665", "BERÇO AMERICANO 2 EM 1 NOAH CLASSIC PÉS MADEIRA")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=HYPERLINK("https://www.leilaoonline.com.br/lote/detalhe/335683", "005")</f>
      </c>
      <c r="B15" s="4" t="s">
        <f>=HYPERLINK("https://www.leilaoonline.com.br/lote/detalhe/335683", "JOGO DE RODAS DE FERRO C/ PNEUS E CALOTAS DA ECOSPORT")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=HYPERLINK("https://www.leilaoonline.com.br/lote/detalhe/335681", "006")</f>
      </c>
      <c r="B16" s="4" t="s">
        <f>=HYPERLINK("https://www.leilaoonline.com.br/lote/detalhe/335681", "JOGO DE RODAS DO CROSSFOX ARO 15")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1.300,00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=HYPERLINK("https://www.leilaoonline.com.br/lote/detalhe/335677", "007")</f>
      </c>
      <c r="B17" s="4" t="s">
        <f>=HYPERLINK("https://www.leilaoonline.com.br/lote/detalhe/335677", "JOGO DE 05 RODAS DE FERRO COM PNEUS ARO 13")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=HYPERLINK("https://www.leilaoonline.com.br/lote/detalhe/335679", "008")</f>
      </c>
      <c r="B18" s="4" t="s">
        <f>=HYPERLINK("https://www.leilaoonline.com.br/lote/detalhe/335679", "JOGO DE RODAS DE FERRO COM ARO 15 MAIS 02 RODAS DE FERRO MEDIDAS DIVERSAS")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=HYPERLINK("https://www.leilaoonline.com.br/lote/detalhe/335680", "009")</f>
      </c>
      <c r="B19" s="4" t="s">
        <f>=HYPERLINK("https://www.leilaoonline.com.br/lote/detalhe/335680", "JOGO DE RODA C/ PNEUS DE S10; MARCA MONACO; MEDIDAS: 205/70R1594P")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=HYPERLINK("https://www.leilaoonline.com.br/lote/detalhe/335669", "010")</f>
      </c>
      <c r="B20" s="4" t="s">
        <f>=HYPERLINK("https://www.leilaoonline.com.br/lote/detalhe/335669", "veja o vídeo!! COMPRESSOR DE AR STORM 10/100 300 10 PÉS 2HP 100 LITROS 110/220V MONOFÁSICO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=HYPERLINK("https://www.leilaoonline.com.br/lote/detalhe/335673", "011")</f>
      </c>
      <c r="B21" s="4" t="s">
        <f>=HYPERLINK("https://www.leilaoonline.com.br/lote/detalhe/335673", "GERADOR")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=HYPERLINK("https://www.leilaoonline.com.br/lote/detalhe/335667", "012")</f>
      </c>
      <c r="B22" s="4" t="s">
        <f>=HYPERLINK("https://www.leilaoonline.com.br/lote/detalhe/335667", "LOTE C/ 01 LAVADORA DE ALTA PRESSÃO E MANGUEIRA")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=HYPERLINK("https://www.leilaoonline.com.br/lote/detalhe/335671", "013")</f>
      </c>
      <c r="B23" s="4" t="s">
        <f>=HYPERLINK("https://www.leilaoonline.com.br/lote/detalhe/335671", "LAVADORA DE ALTA PRESSÃO ELECTROLUX MODELO EWS30")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=HYPERLINK("https://www.leilaoonline.com.br/lote/detalhe/335676", "014")</f>
      </c>
      <c r="B24" s="4" t="s">
        <f>=HYPERLINK("https://www.leilaoonline.com.br/lote/detalhe/335676", "LOTE COM 2 CILINDROS DE GÁS GNV E OUTROS")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=HYPERLINK("https://www.leilaoonline.com.br/lote/detalhe/335983", "015")</f>
      </c>
      <c r="B25" s="4" t="s">
        <f>=HYPERLINK("https://www.leilaoonline.com.br/lote/detalhe/335983", "LOTE C/ PIA E VASO SANITÁRIO")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10.00</t>
        </is>
      </c>
    </row>
    <row collapsed="false" customFormat="false" customHeight="false" hidden="false" ht="12.1" outlineLevel="0" r="26">
      <c r="A26" s="5" t="s">
        <f>=HYPERLINK("https://www.leilaoonline.com.br/lote/detalhe/335688", "016")</f>
      </c>
      <c r="B26" s="4" t="s">
        <f>=HYPERLINK("https://www.leilaoonline.com.br/lote/detalhe/335688", "PORTA DE VIDRO; MEDIDAS: 3,55M X 2.20M - DESMONTADO")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2.600,00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=HYPERLINK("https://www.leilaoonline.com.br/lote/detalhe/335689", "017")</f>
      </c>
      <c r="B27" s="4" t="s">
        <f>=HYPERLINK("https://www.leilaoonline.com.br/lote/detalhe/335689", "PAINEL; MEDIDAS: 2M DE ALTURA X 3.95M DE COMPRIMENTO X 31CM DE PROFUNDIDADE")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=HYPERLINK("https://www.leilaoonline.com.br/lote/detalhe/335695", "018")</f>
      </c>
      <c r="B28" s="4" t="s">
        <f>=HYPERLINK("https://www.leilaoonline.com.br/lote/detalhe/335695", "LOTE C/ 5 ENGATES DIVERSOS")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=HYPERLINK("https://www.leilaoonline.com.br/lote/detalhe/335694", "020")</f>
      </c>
      <c r="B29" s="4" t="s">
        <f>=HYPERLINK("https://www.leilaoonline.com.br/lote/detalhe/335694", "BLOCO DE MOTOR DUCATO DIESEL - COM NUMERAÇÃO")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=HYPERLINK("https://www.leilaoonline.com.br/lote/detalhe/335693", "021")</f>
      </c>
      <c r="B30" s="4" t="s">
        <f>=HYPERLINK("https://www.leilaoonline.com.br/lote/detalhe/335693", "MOTOR PARCIAL ETIOS - COM NUMERAÇÃO")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=HYPERLINK("https://www.leilaoonline.com.br/lote/detalhe/335692", "022")</f>
      </c>
      <c r="B31" s="4" t="s">
        <f>=HYPERLINK("https://www.leilaoonline.com.br/lote/detalhe/335692", "LOTE C/ CONVERSOR DE TORQUE DE CÂMBIO AUTOMÁTICO E CAIXA DO CÂMBIO AUTOMÁTICO SEM MIOLO DA FIAT TORO 1.8 FLEX 2020")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1.150,00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=HYPERLINK("https://www.leilaoonline.com.br/lote/detalhe/335696", "023")</f>
      </c>
      <c r="B32" s="4" t="s">
        <f>=HYPERLINK("https://www.leilaoonline.com.br/lote/detalhe/335696", "LOTE COM 2 CALHAS DE COZINHA EM INÓX")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=HYPERLINK("https://www.leilaoonline.com.br/lote/detalhe/335690", "024")</f>
      </c>
      <c r="B33" s="4" t="s">
        <f>=HYPERLINK("https://www.leilaoonline.com.br/lote/detalhe/335690", "LOTE C/ 13 SACOS DE PROTETORES E ESPAÇADOS DE VERGALHÃO DIVERSOS")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=HYPERLINK("https://www.leilaoonline.com.br/lote/detalhe/335700", "025")</f>
      </c>
      <c r="B34" s="4" t="s">
        <f>=HYPERLINK("https://www.leilaoonline.com.br/lote/detalhe/335700", "JOGO DE RODAS C/ PNEUS DA SAVEIRO CROSS")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1.300,00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=HYPERLINK("https://www.leilaoonline.com.br/lote/detalhe/335701", "026")</f>
      </c>
      <c r="B35" s="4" t="s">
        <f>=HYPERLINK("https://www.leilaoonline.com.br/lote/detalhe/335701", "JOGO DE RODAS C/ PNEUS ARO 15 DA CARAVAN")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=HYPERLINK("https://www.leilaoonline.com.br/lote/detalhe/335698", "027")</f>
      </c>
      <c r="B36" s="4" t="s">
        <f>=HYPERLINK("https://www.leilaoonline.com.br/lote/detalhe/335698", "SENSOR DE PRESENÇA COM CÂMERA - SEM USO")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=HYPERLINK("https://www.leilaoonline.com.br/lote/detalhe/335697", "028")</f>
      </c>
      <c r="B37" s="4" t="s">
        <f>=HYPERLINK("https://www.leilaoonline.com.br/lote/detalhe/335697", "JOGO DE CANCELAS; ENTRADA E SAÍDA - FUNCIONANDO 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=HYPERLINK("https://www.leilaoonline.com.br/lote/detalhe/335702", "029")</f>
      </c>
      <c r="B38" s="4" t="s">
        <f>=HYPERLINK("https://www.leilaoonline.com.br/lote/detalhe/335702", "TV DE TUBO PANASONIC PANABLACK; MODELO TC-33V9; APROX. 33 POLEGADAS; COM CONTROLE REMOTO")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=HYPERLINK("https://www.leilaoonline.com.br/lote/detalhe/335699", "030")</f>
      </c>
      <c r="B39" s="4" t="s">
        <f>=HYPERLINK("https://www.leilaoonline.com.br/lote/detalhe/335699", "FECHADURA DIGITAL")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=HYPERLINK("https://www.leilaoonline.com.br/lote/detalhe/335710", "031")</f>
      </c>
      <c r="B40" s="4" t="s">
        <f>=HYPERLINK("https://www.leilaoonline.com.br/lote/detalhe/335710", "DVD POSITRON - FUNCIONANDO")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=HYPERLINK("https://www.leilaoonline.com.br/lote/detalhe/335704", "032")</f>
      </c>
      <c r="B41" s="4" t="s">
        <f>=HYPERLINK("https://www.leilaoonline.com.br/lote/detalhe/335704", "veja o vídeo!! LOTE C/ DIVERSOS ELETRÔNICOS (MAIS INFORMAÇÕES NAS ESPECIFICAÇÕES DO LOTE)")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=HYPERLINK("https://www.leilaoonline.com.br/lote/detalhe/335705", "032")</f>
      </c>
      <c r="B42" s="4" t="s">
        <f>=HYPERLINK("https://www.leilaoonline.com.br/lote/detalhe/335705", "RÁDIO ICOM IC-V8")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180,00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=HYPERLINK("https://www.leilaoonline.com.br/lote/detalhe/335703", "033")</f>
      </c>
      <c r="B43" s="4" t="s">
        <f>=HYPERLINK("https://www.leilaoonline.com.br/lote/detalhe/335703", "JOGO DE CANCELAS; ENTRADA E SAÍDA - FUNCIONANDO 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=HYPERLINK("https://www.leilaoonline.com.br/lote/detalhe/335706", "1012")</f>
      </c>
      <c r="B44" s="4" t="s">
        <f>=HYPERLINK("https://www.leilaoonline.com.br/lote/detalhe/335706", "FRITADEIRA AIR FRYER MARCA MONDIAL")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40,00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=HYPERLINK("https://www.leilaoonline.com.br/lote/detalhe/335707", "1013")</f>
      </c>
      <c r="B45" s="4" t="s">
        <f>=HYPERLINK("https://www.leilaoonline.com.br/lote/detalhe/335707", "FRITADEIRA AIR FRYER MARCA MONDIAL")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40,00</t>
        </is>
      </c>
      <c r="F45" s="4" t="inlineStr">
        <is>
          <t>10.00</t>
        </is>
      </c>
    </row>
    <row collapsed="false" customFormat="false" customHeight="false" hidden="false" ht="12.1" outlineLevel="0" r="46">
      <c r="A46" s="5" t="s">
        <f>=HYPERLINK("https://www.leilaoonline.com.br/lote/detalhe/335708", "1014")</f>
      </c>
      <c r="B46" s="4" t="s">
        <f>=HYPERLINK("https://www.leilaoonline.com.br/lote/detalhe/335708", "FRITADEIRA AIR FRYER MARCA MONDIAL")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40,00</t>
        </is>
      </c>
      <c r="F46" s="4" t="inlineStr">
        <is>
          <t>10.00</t>
        </is>
      </c>
    </row>
    <row collapsed="false" customFormat="false" customHeight="false" hidden="false" ht="12.1" outlineLevel="0" r="47">
      <c r="A47" s="5" t="s">
        <f>=HYPERLINK("https://www.leilaoonline.com.br/lote/detalhe/335709", "1015")</f>
      </c>
      <c r="B47" s="4" t="s">
        <f>=HYPERLINK("https://www.leilaoonline.com.br/lote/detalhe/335709", "FRITADEIRA AIR FRYER MARCA MONDIAL")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=HYPERLINK("https://www.leilaoonline.com.br/lote/detalhe/335711", "1016")</f>
      </c>
      <c r="B48" s="4" t="s">
        <f>=HYPERLINK("https://www.leilaoonline.com.br/lote/detalhe/335711", "FRITADEIRA AIR FRYER MARCA MONDIAL")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=HYPERLINK("https://www.leilaoonline.com.br/lote/detalhe/335712", "1017")</f>
      </c>
      <c r="B49" s="4" t="s">
        <f>=HYPERLINK("https://www.leilaoonline.com.br/lote/detalhe/335712", "FRITADEIRA AIR FRYER MARCA MONDIAL")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=HYPERLINK("https://www.leilaoonline.com.br/lote/detalhe/335713", "1018")</f>
      </c>
      <c r="B50" s="4" t="s">
        <f>=HYPERLINK("https://www.leilaoonline.com.br/lote/detalhe/335713", "FRITADEIRA AIR FRYER MARCA MONDIAL")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=HYPERLINK("https://www.leilaoonline.com.br/lote/detalhe/335714", "1019")</f>
      </c>
      <c r="B51" s="4" t="s">
        <f>=HYPERLINK("https://www.leilaoonline.com.br/lote/detalhe/335714", "FRITADEIRA AIR FRYER MARCA MONDIAL")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=HYPERLINK("https://www.leilaoonline.com.br/lote/detalhe/335715", "1020")</f>
      </c>
      <c r="B52" s="4" t="s">
        <f>=HYPERLINK("https://www.leilaoonline.com.br/lote/detalhe/335715", "PORTA DE GELADEIRA ELETROLUX IM8B 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190,00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=HYPERLINK("https://www.leilaoonline.com.br/lote/detalhe/335716", "1021")</f>
      </c>
      <c r="B53" s="4" t="s">
        <f>=HYPERLINK("https://www.leilaoonline.com.br/lote/detalhe/335716", "PORTA DE GELADEIRA ELETROLUX IM8B 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=HYPERLINK("https://www.leilaoonline.com.br/lote/detalhe/335717", "1022")</f>
      </c>
      <c r="B54" s="4" t="s">
        <f>=HYPERLINK("https://www.leilaoonline.com.br/lote/detalhe/335717", "PORTA DE GELADEIRA ELETROLUX IM8B 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190,00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=HYPERLINK("https://www.leilaoonline.com.br/lote/detalhe/335733", "1023")</f>
      </c>
      <c r="B55" s="4" t="s">
        <f>=HYPERLINK("https://www.leilaoonline.com.br/lote/detalhe/335733", "TELEVISÃO PHILCO MODELO 42"5 PHILCO PTV42G6FR2CPF - MAIS INFORMAÇÕES NAS FOTOS")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=HYPERLINK("https://www.leilaoonline.com.br/lote/detalhe/335723", "1024")</f>
      </c>
      <c r="B56" s="4" t="s">
        <f>=HYPERLINK("https://www.leilaoonline.com.br/lote/detalhe/335723", "TELEVISÃO TOSHIBA MODELO TVS 43''3 TOSHIBA 43V35MS - MAIS INFORMAÇÕES NAS FOTOS")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=HYPERLINK("https://www.leilaoonline.com.br/lote/detalhe/335725", "1025")</f>
      </c>
      <c r="B57" s="4" t="s">
        <f>=HYPERLINK("https://www.leilaoonline.com.br/lote/detalhe/335725", "TELEVISÃO PHILCO MODELO 42"5 PHILCO PTV42G6FR2CPF - MAIS INFORMAÇÕES NAS FOTOS")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=HYPERLINK("https://www.leilaoonline.com.br/lote/detalhe/335727", "1026")</f>
      </c>
      <c r="B58" s="4" t="s">
        <f>=HYPERLINK("https://www.leilaoonline.com.br/lote/detalhe/335727", "TELEVISÃO TOSHIBA MODELO TVS 43''3 TOSHIBA 43V35MS - MAIS INFORMAÇÕES NAS FOTOS")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=HYPERLINK("https://www.leilaoonline.com.br/lote/detalhe/335729", "1027")</f>
      </c>
      <c r="B59" s="4" t="s">
        <f>=HYPERLINK("https://www.leilaoonline.com.br/lote/detalhe/335729", "TELEVISÃO TOSHIBA MODELO TVS 43''3 TOSHIBA 43V35MS  - MAIS INFORMAÇÕES NAS FOTOS")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=HYPERLINK("https://www.leilaoonline.com.br/lote/detalhe/335731", "1028")</f>
      </c>
      <c r="B60" s="4" t="s">
        <f>=HYPERLINK("https://www.leilaoonline.com.br/lote/detalhe/335731", "TELEVISÃO PHILCO MODELO 42"5 PHILCO PTV42G6FR2CPF - MAIS INFORMAÇÕES NAS FOTOS")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=HYPERLINK("https://www.leilaoonline.com.br/lote/detalhe/335734", "1029")</f>
      </c>
      <c r="B61" s="4" t="s">
        <f>=HYPERLINK("https://www.leilaoonline.com.br/lote/detalhe/335734", "TELEVISÃO PHILCO MODELO 42"5 PHILCO PTV42G6FR2CPF - MAIS INFORMAÇÕES NAS FOTOS")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190,00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=HYPERLINK("https://www.leilaoonline.com.br/lote/detalhe/335732", "1030")</f>
      </c>
      <c r="B62" s="4" t="s">
        <f>=HYPERLINK("https://www.leilaoonline.com.br/lote/detalhe/335732", "TELEVISÃO PHILCO MODELO 42"5 PHILCO PTV42G6FR2CPF - MAIS INFORMAÇÕES NAS FOTOS")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=HYPERLINK("https://www.leilaoonline.com.br/lote/detalhe/335735", "1031")</f>
      </c>
      <c r="B63" s="4" t="s">
        <f>=HYPERLINK("https://www.leilaoonline.com.br/lote/detalhe/335735", "TELEVISÃO LG MODELO 50" 50UR8750PSA - MAIS INFORMAÇÕES NAS FOTOS")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=HYPERLINK("https://www.leilaoonline.com.br/lote/detalhe/335736", "1032")</f>
      </c>
      <c r="B64" s="4" t="s">
        <f>=HYPERLINK("https://www.leilaoonline.com.br/lote/detalhe/335736", "TELEVISÃO LG MODELO 55" 55UF6800 - MAIS INFORMAÇÕES NAS FOTOS")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390,00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=HYPERLINK("https://www.leilaoonline.com.br/lote/detalhe/335737", "1033")</f>
      </c>
      <c r="B65" s="4" t="s">
        <f>=HYPERLINK("https://www.leilaoonline.com.br/lote/detalhe/335737", "TELEVISÃO LG MODELO 65 "65UR8750PSA - MAIS INFORMAÇÕES NAS FOTOS")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=HYPERLINK("https://www.leilaoonline.com.br/lote/detalhe/335738", "1034")</f>
      </c>
      <c r="B66" s="4" t="s">
        <f>=HYPERLINK("https://www.leilaoonline.com.br/lote/detalhe/335738", "TELEVISÃO LG MODELO 65" OLED65CXPSA - MAIS INFORMAÇÕES NAS FOTOS")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590,00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=HYPERLINK("https://www.leilaoonline.com.br/lote/detalhe/335739", "1042")</f>
      </c>
      <c r="B67" s="4" t="s">
        <f>=HYPERLINK("https://www.leilaoonline.com.br/lote/detalhe/335739", "TELEVISÃO DA LG DE 32 POLEGADAS - MAIS INFORMAÇÕES NAS FOTOS")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=HYPERLINK("https://www.leilaoonline.com.br/lote/detalhe/335740", "1043")</f>
      </c>
      <c r="B68" s="4" t="s">
        <f>=HYPERLINK("https://www.leilaoonline.com.br/lote/detalhe/335740", "TELEVISÃO DA LG DE 32 POLEGADAS - MAIS INFORMAÇÕES NAS FOTOS")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=HYPERLINK("https://www.leilaoonline.com.br/lote/detalhe/335741", "1044")</f>
      </c>
      <c r="B69" s="4" t="s">
        <f>=HYPERLINK("https://www.leilaoonline.com.br/lote/detalhe/335741", "TELEVISÃO DA LG DE 32 POLEGADAS - MAIS INFORMAÇÕES NAS FOTOS")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=HYPERLINK("https://www.leilaoonline.com.br/lote/detalhe/335742", "1045")</f>
      </c>
      <c r="B70" s="4" t="s">
        <f>=HYPERLINK("https://www.leilaoonline.com.br/lote/detalhe/335742", "TELEVISÃO DA LG DE 32 POLEGADAS - MAIS INFORMAÇÕES NAS FOTOS")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=HYPERLINK("https://www.leilaoonline.com.br/lote/detalhe/335743", "1046")</f>
      </c>
      <c r="B71" s="4" t="s">
        <f>=HYPERLINK("https://www.leilaoonline.com.br/lote/detalhe/335743", "TELEVISÃO DA LG DE 32 POLEGADAS - MAIS INFORMAÇÕES NAS FOTOS")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=HYPERLINK("https://www.leilaoonline.com.br/lote/detalhe/335744", "1047")</f>
      </c>
      <c r="B72" s="4" t="s">
        <f>=HYPERLINK("https://www.leilaoonline.com.br/lote/detalhe/335744", "TELEVISÃO DA LG DE 32 POLEGADAS - MAIS INFORMAÇÕES NAS FOTOS")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=HYPERLINK("https://www.leilaoonline.com.br/lote/detalhe/335745", "1048")</f>
      </c>
      <c r="B73" s="4" t="s">
        <f>=HYPERLINK("https://www.leilaoonline.com.br/lote/detalhe/335745", "TELEVISÃO DA LG DE 32 POLEGADAS - MAIS INFORMAÇÕES NAS FOTOS")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=HYPERLINK("https://www.leilaoonline.com.br/lote/detalhe/335746", "1049")</f>
      </c>
      <c r="B74" s="4" t="s">
        <f>=HYPERLINK("https://www.leilaoonline.com.br/lote/detalhe/335746", "TELEVISÃO DA LG DE 32 POLEGADAS - MAIS INFORMAÇÕES NAS FOTOS")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=HYPERLINK("https://www.leilaoonline.com.br/lote/detalhe/335750", "1050")</f>
      </c>
      <c r="B75" s="4" t="s">
        <f>=HYPERLINK("https://www.leilaoonline.com.br/lote/detalhe/335750", "TELEVISÃO DA LG DE 32 POLEGADAS - MAIS INFORMAÇÕES NAS FOTOS")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=HYPERLINK("https://www.leilaoonline.com.br/lote/detalhe/335747", "1051")</f>
      </c>
      <c r="B76" s="4" t="s">
        <f>=HYPERLINK("https://www.leilaoonline.com.br/lote/detalhe/335747", "NOTEBOOK POSITIVO MASTER COM INTEL I3, 4GB DE MEMÓRIA E HD 320GB + FONTE - FUNCIONANDO")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1.00</t>
        </is>
      </c>
    </row>
    <row collapsed="false" customFormat="false" customHeight="false" hidden="false" ht="12.1" outlineLevel="0" r="77">
      <c r="A77" s="5" t="s">
        <f>=HYPERLINK("https://www.leilaoonline.com.br/lote/detalhe/335748", "1052")</f>
      </c>
      <c r="B77" s="4" t="s">
        <f>=HYPERLINK("https://www.leilaoonline.com.br/lote/detalhe/335748", "NOTEBOOK POSITIVO MASTER COM INTEL I3, 4GB DE MEMÓRIA E HD 320GB + FONTE - FUNCIONANDO")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1.00</t>
        </is>
      </c>
    </row>
    <row collapsed="false" customFormat="false" customHeight="false" hidden="false" ht="12.1" outlineLevel="0" r="78">
      <c r="A78" s="5" t="s">
        <f>=HYPERLINK("https://www.leilaoonline.com.br/lote/detalhe/335749", "1054")</f>
      </c>
      <c r="B78" s="4" t="s">
        <f>=HYPERLINK("https://www.leilaoonline.com.br/lote/detalhe/335749", "NOTEBOOK POSITIVO MASTER COM INTEL I3, 4GB DE MEMÓRIA E HD 320GB + FONTE - FUNCIONANDO")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1.00</t>
        </is>
      </c>
    </row>
    <row collapsed="false" customFormat="false" customHeight="false" hidden="false" ht="12.1" outlineLevel="0" r="79">
      <c r="A79" s="5" t="s">
        <f>=HYPERLINK("https://www.leilaoonline.com.br/lote/detalhe/335751", "1055")</f>
      </c>
      <c r="B79" s="4" t="s">
        <f>=HYPERLINK("https://www.leilaoonline.com.br/lote/detalhe/335751", "NOTEBOOK POSITIVO MASTER COM INTEL I3, 4GB DE MEMÓRIA E HD 320GB + FONTE - FUNCIONANDO")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1.00</t>
        </is>
      </c>
    </row>
    <row collapsed="false" customFormat="false" customHeight="false" hidden="false" ht="12.1" outlineLevel="0" r="80">
      <c r="A80" s="5" t="s">
        <f>=HYPERLINK("https://www.leilaoonline.com.br/lote/detalhe/335752", "1056")</f>
      </c>
      <c r="B80" s="4" t="s">
        <f>=HYPERLINK("https://www.leilaoonline.com.br/lote/detalhe/335752", "NOTEBOOK POSITIVO MASTER COM INTEL I3, 4GB DE MEMÓRIA E HD 320GB + FONTE - FUNCIONANDO")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1.00</t>
        </is>
      </c>
    </row>
    <row collapsed="false" customFormat="false" customHeight="false" hidden="false" ht="12.1" outlineLevel="0" r="81">
      <c r="A81" s="5" t="s">
        <f>=HYPERLINK("https://www.leilaoonline.com.br/lote/detalhe/335753", "1057")</f>
      </c>
      <c r="B81" s="4" t="s">
        <f>=HYPERLINK("https://www.leilaoonline.com.br/lote/detalhe/335753", "NOTEBOOK POSITIVO MASTER COM INTEL I3, 4GB DE MEMÓRIA E HD 320GB + FONTE - FUNCIONANDO")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1.00</t>
        </is>
      </c>
    </row>
    <row collapsed="false" customFormat="false" customHeight="false" hidden="false" ht="12.1" outlineLevel="0" r="82">
      <c r="A82" s="5" t="s">
        <f>=HYPERLINK("https://www.leilaoonline.com.br/lote/detalhe/335754", "1058")</f>
      </c>
      <c r="B82" s="4" t="s">
        <f>=HYPERLINK("https://www.leilaoonline.com.br/lote/detalhe/335754", "NOTEBOOK POSITIVO MASTER COM INTEL I3, 4GB DE MEMÓRIA E HD 320GB + FONTE - FUNCIONANDO")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1.00</t>
        </is>
      </c>
    </row>
    <row collapsed="false" customFormat="false" customHeight="false" hidden="false" ht="12.1" outlineLevel="0" r="83">
      <c r="A83" s="5" t="s">
        <f>=HYPERLINK("https://www.leilaoonline.com.br/lote/detalhe/335755", "1059")</f>
      </c>
      <c r="B83" s="4" t="s">
        <f>=HYPERLINK("https://www.leilaoonline.com.br/lote/detalhe/335755", "NOTEBOOK POSITIVO MASTER COM INTEL I3, 4GB DE MEMÓRIA E HD 320GB + FONTE - FUNCIONANDO")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1.00</t>
        </is>
      </c>
    </row>
    <row collapsed="false" customFormat="false" customHeight="false" hidden="false" ht="12.1" outlineLevel="0" r="84">
      <c r="A84" s="5" t="s">
        <f>=HYPERLINK("https://www.leilaoonline.com.br/lote/detalhe/335756", "1060")</f>
      </c>
      <c r="B84" s="4" t="s">
        <f>=HYPERLINK("https://www.leilaoonline.com.br/lote/detalhe/335756", "NOTEBOOK POSITIVO MASTER COM INTEL I3, 4GB DE MEMÓRIA E HD 320GB + FONTE - FUNCIONANDO")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1.00</t>
        </is>
      </c>
    </row>
    <row collapsed="false" customFormat="false" customHeight="false" hidden="false" ht="12.1" outlineLevel="0" r="85">
      <c r="A85" s="5" t="s">
        <f>=HYPERLINK("https://www.leilaoonline.com.br/lote/detalhe/335760", "1061")</f>
      </c>
      <c r="B85" s="4" t="s">
        <f>=HYPERLINK("https://www.leilaoonline.com.br/lote/detalhe/335760", "NOTEBOOK POSITIVO MASTER COM INTEL I3, 4GB DE MEMÓRIA E HD 320GB + FONTE - FUNCIONANDO")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2026-09-20T00:04:57.00Z</dcterms:created>
  <dc:creator>Tellks Tecnologia</dc:creator>
  <cp:revision>0</cp:revision>
</cp:coreProperties>
</file>