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D10 e D20 • Caminhões Ford, VW • Tratores Ford, Valmet, M. Ferguson • Empilhadeiras • Retroesc. • Fresadora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=HYPERLINK("https://www.leilaoonline.com.br/lote/detalhe/337821", "001")</f>
      </c>
      <c r="B11" s="4" t="s">
        <f>=HYPERLINK("https://www.leilaoonline.com.br/lote/detalhe/337821", "CAMINHÃO VW/17.280 CONSTELLATION; ANO 2014/2015; DIESEL; AUTOMÁTICO; 3 EIXOS (TRUCKADO EQUIVALENTE AO 24.280)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=HYPERLINK("https://www.leilaoonline.com.br/lote/detalhe/337823", "003")</f>
      </c>
      <c r="B12" s="4" t="s">
        <f>=HYPERLINK("https://www.leilaoonline.com.br/lote/detalhe/337823", "veja o vídeo!! CAMINHÃO M. BENZ/ L 1620; ANO 2007/2008; COR BRANCA; COMB. DIESEL – FUNCIONANDO – IPVA 2026 OK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=HYPERLINK("https://www.leilaoonline.com.br/lote/detalhe/337827", "004")</f>
      </c>
      <c r="B13" s="4" t="s">
        <f>=HYPERLINK("https://www.leilaoonline.com.br/lote/detalhe/337827", "veja o vídeo!! CAMINHÃO TRATOR DAF/XF FTT 530 HR; ANO 2024/2024; COR BRANCA; COMB. DIESEL - FUNC. - IPVA 2026 OK - FIPE APROX. R$ 695.600,00")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299.000,00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=HYPERLINK("https://www.leilaoonline.com.br/lote/detalhe/337509", "005")</f>
      </c>
      <c r="B14" s="4" t="s">
        <f>=HYPERLINK("https://www.leilaoonline.com.br/lote/detalhe/337509", "CAMINHONETE GM/CHEVROLET D10; ANO 1979/1979; COR AMARELA; COMB. DIESEL - FUNCIONANDO")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=HYPERLINK("https://www.leilaoonline.com.br/lote/detalhe/337683", "006")</f>
      </c>
      <c r="B15" s="4" t="s">
        <f>=HYPERLINK("https://www.leilaoonline.com.br/lote/detalhe/337683", "GM/CHEVROLET C1503 "D20"; 1986/1987; BRANCA; DIESEL; CABINE DUPLA - NÃO FUNCIONA")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=HYPERLINK("https://www.leilaoonline.com.br/lote/detalhe/337745", "007")</f>
      </c>
      <c r="B16" s="4" t="s">
        <f>=HYPERLINK("https://www.leilaoonline.com.br/lote/detalhe/337745", "veja o vídeo!! GM/DEMEC CADDY "D20"; 1992/1992; BRANCA; DIESEL - FUNCIONANDO")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=HYPERLINK("https://www.leilaoonline.com.br/lote/detalhe/337824", "008")</f>
      </c>
      <c r="B17" s="4" t="s">
        <f>=HYPERLINK("https://www.leilaoonline.com.br/lote/detalhe/337824", "veja o vídeo!! CAMINHÃO GM/CHEVROLET C40; ANO 1990; COR BRANCA; COMB. DIESEL - FUNCIONANDO")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=HYPERLINK("https://www.leilaoonline.com.br/lote/detalhe/337681", "010")</f>
      </c>
      <c r="B18" s="4" t="s">
        <f>=HYPERLINK("https://www.leilaoonline.com.br/lote/detalhe/337681", "veja o vídeo!! HYUNDAI/HR HDB; 2020/2021; BRANCA; DIESEL - FUNCIONANDO - IPVA 2026 OK")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=HYPERLINK("https://www.leilaoonline.com.br/lote/detalhe/337682", "012")</f>
      </c>
      <c r="B19" s="4" t="s">
        <f>=HYPERLINK("https://www.leilaoonline.com.br/lote/detalhe/337682", "veja o vídeo!! HYUNDAI/HR HDB; 2015/2016; BRANCA; DIESEL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=HYPERLINK("https://www.leilaoonline.com.br/lote/detalhe/337680", "015")</f>
      </c>
      <c r="B20" s="4" t="s">
        <f>=HYPERLINK("https://www.leilaoonline.com.br/lote/detalhe/337680", "MMC/PAJERO HD; 2010/2011; BRANCA; DIESEL")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=HYPERLINK("https://www.leilaoonline.com.br/lote/detalhe/337687", "017")</f>
      </c>
      <c r="B21" s="4" t="s">
        <f>=HYPERLINK("https://www.leilaoonline.com.br/lote/detalhe/337687", "veja o vídeo!! MOTONIVELADORA CATERPILLAR; MODELO 120K; ANO 2013; PNEUS BONS; MÁQ. ORIGINAL - EQUIP.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=HYPERLINK("https://www.leilaoonline.com.br/lote/detalhe/337688", "018")</f>
      </c>
      <c r="B22" s="4" t="s">
        <f>=HYPERLINK("https://www.leilaoonline.com.br/lote/detalhe/337688", "veja o vídeo!! MOTONIVELADORA DRESSER; MODELO 140ZB; MOTOR MERCEDES; BOMBA INJETORA BOSCH - EQUIP. OPERACIONAL E TRABALHANDO")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=HYPERLINK("https://www.leilaoonline.com.br/lote/detalhe/337510", "020")</f>
      </c>
      <c r="B23" s="4" t="s">
        <f>=HYPERLINK("https://www.leilaoonline.com.br/lote/detalhe/337510", "TRATOR FORD DEXTA; ANO 1966")</f>
      </c>
      <c r="C23" s="4" t="inlineStr">
        <is>
          <t>Aguardando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=HYPERLINK("https://www.leilaoonline.com.br/lote/detalhe/337822", "023")</f>
      </c>
      <c r="B24" s="4" t="s">
        <f>=HYPERLINK("https://www.leilaoonline.com.br/lote/detalhe/337822", "CAMINHÃO VW/14190; ANO 2020/2021; COR BRANCA; COMB. DIESEL - NÃO FUNCIONA, FALTAM ALGUNS MÓDULOS")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=HYPERLINK("https://www.leilaoonline.com.br/lote/detalhe/337387", "025")</f>
      </c>
      <c r="B25" s="4" t="s">
        <f>=HYPERLINK("https://www.leilaoonline.com.br/lote/detalhe/337387", "TRATOR 8 BR; SEM PLAQUETA DE IDENT.")</f>
      </c>
      <c r="C25" s="4" t="inlineStr">
        <is>
          <t>Aguardando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=HYPERLINK("https://www.leilaoonline.com.br/lote/detalhe/337388", "030")</f>
      </c>
      <c r="B26" s="4" t="s">
        <f>=HYPERLINK("https://www.leilaoonline.com.br/lote/detalhe/337388", "TRATOR VALMET; MODELO 80 ID; ANO 1972 - FUNCIONANDO")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=HYPERLINK("https://www.leilaoonline.com.br/lote/detalhe/337377", "031")</f>
      </c>
      <c r="B27" s="4" t="s">
        <f>=HYPERLINK("https://www.leilaoonline.com.br/lote/detalhe/337377", "TRATOR VALMET 700D; ANO 1960 - FUNCIONANDO")</f>
      </c>
      <c r="C27" s="4" t="inlineStr">
        <is>
          <t>Aguardando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=HYPERLINK("https://www.leilaoonline.com.br/lote/detalhe/337389", "035")</f>
      </c>
      <c r="B28" s="4" t="s">
        <f>=HYPERLINK("https://www.leilaoonline.com.br/lote/detalhe/337389", "TRATOR MASSEY FERGUSON; MODELO 65X; ANO 1975 - FUNCIONANDO")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=HYPERLINK("https://www.leilaoonline.com.br/lote/detalhe/337384", "036")</f>
      </c>
      <c r="B29" s="4" t="s">
        <f>=HYPERLINK("https://www.leilaoonline.com.br/lote/detalhe/337384", "veja o vídeo!! TRATOR MASSEY FERGUSON 8690; ANO 2013 - FUNCIONANDO")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=HYPERLINK("https://www.leilaoonline.com.br/lote/detalhe/337376", "037")</f>
      </c>
      <c r="B30" s="4" t="s">
        <f>=HYPERLINK("https://www.leilaoonline.com.br/lote/detalhe/337376", "TRATOR MASSEY FERGUSON 4275; ANO 2016; 4X4 -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=HYPERLINK("https://www.leilaoonline.com.br/lote/detalhe/337383", "040")</f>
      </c>
      <c r="B31" s="4" t="s">
        <f>=HYPERLINK("https://www.leilaoonline.com.br/lote/detalhe/337383", "TRATOR NEW HOLLAND 5630; COMANDO DUPLO; CABINE AGRO LEITE; PESO NAS RODAS TRASEIRAS; DUAL POWER - FUNCIONANDO")</f>
      </c>
      <c r="C31" s="4" t="inlineStr">
        <is>
          <t>Aguardando</t>
        </is>
      </c>
      <c r="D31" s="4" t="inlineStr">
        <is>
          <t>2</t>
        </is>
      </c>
      <c r="E31" s="5" t="inlineStr">
        <is>
          <t>21.250,00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=HYPERLINK("https://www.leilaoonline.com.br/lote/detalhe/337825", "043")</f>
      </c>
      <c r="B32" s="4" t="s">
        <f>=HYPERLINK("https://www.leilaoonline.com.br/lote/detalhe/337825", "CAMINHÃO FORD/F4000; ANO 1977/1977; COR AZUL; COMB. DIESEL; C/ PRANCHA - FUNCIONANDO")</f>
      </c>
      <c r="C32" s="4" t="inlineStr">
        <is>
          <t>Aguardando</t>
        </is>
      </c>
      <c r="D32" s="4" t="inlineStr">
        <is>
          <t>2</t>
        </is>
      </c>
      <c r="E32" s="5" t="inlineStr">
        <is>
          <t>26.250,00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=HYPERLINK("https://www.leilaoonline.com.br/lote/detalhe/337379", "045")</f>
      </c>
      <c r="B33" s="4" t="s">
        <f>=HYPERLINK("https://www.leilaoonline.com.br/lote/detalhe/337379", "veja o vídeo!! PÁ CARREGADEIRA MICHIGAN; MODELO 125C; ANO 1989 - EQUIP. FUNCIONANDO")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=HYPERLINK("https://www.leilaoonline.com.br/lote/detalhe/337382", "050")</f>
      </c>
      <c r="B34" s="4" t="s">
        <f>=HYPERLINK("https://www.leilaoonline.com.br/lote/detalhe/337382", "veja o vídeo!! PÁ CARREGADEIRA LONKING; MODELO CDM856E; ANO 2012 - EQUIP. OPERACIONAL")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=HYPERLINK("https://www.leilaoonline.com.br/lote/detalhe/337826", "053")</f>
      </c>
      <c r="B35" s="4" t="s">
        <f>=HYPERLINK("https://www.leilaoonline.com.br/lote/detalhe/337826", "CAMINHÃO MUNCK TRUCKADO GMC 14.190; ANO 1999/2000; COMB. DIESEL")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=HYPERLINK("https://www.leilaoonline.com.br/lote/detalhe/337385", "055")</f>
      </c>
      <c r="B36" s="4" t="s">
        <f>=HYPERLINK("https://www.leilaoonline.com.br/lote/detalhe/337385", "RETROESCAVADEIRA CASE; ANO 84; MOD. 580H -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=HYPERLINK("https://www.leilaoonline.com.br/lote/detalhe/337828", "057")</f>
      </c>
      <c r="B37" s="4" t="s">
        <f>=HYPERLINK("https://www.leilaoonline.com.br/lote/detalhe/337828", "CAMINHÃO FORD/CARGO 2425; ANO 1998/1998; COMB. DIESEL - PLACA FINAL 3")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=HYPERLINK("https://www.leilaoonline.com.br/lote/detalhe/337378", "060")</f>
      </c>
      <c r="B38" s="4" t="s">
        <f>=HYPERLINK("https://www.leilaoonline.com.br/lote/detalhe/337378", "veja o vídeo!! GRUPO GERADOR COM MOTOR CUMMINS - FUNCIONANDO")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138.000,00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=HYPERLINK("https://www.leilaoonline.com.br/lote/detalhe/337830", "063")</f>
      </c>
      <c r="B39" s="4" t="s">
        <f>=HYPERLINK("https://www.leilaoonline.com.br/lote/detalhe/337830", "CAMINHÃO PIPA M. BENZ/LK 1513; 1980/1980; COR AMARELA; COMB. DIESEL; C/ 2 EIXOS -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=HYPERLINK("https://www.leilaoonline.com.br/lote/detalhe/337381", "065")</f>
      </c>
      <c r="B40" s="4" t="s">
        <f>=HYPERLINK("https://www.leilaoonline.com.br/lote/detalhe/337381", "FRESADORA DE ASFALTO W 1000 F; ANO 2006; PESO OPERACIONAL: 17.800KG - APROX. 6.600HS")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480.000,00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=HYPERLINK("https://www.leilaoonline.com.br/lote/detalhe/337380", "066")</f>
      </c>
      <c r="B41" s="4" t="s">
        <f>=HYPERLINK("https://www.leilaoonline.com.br/lote/detalhe/337380", "veja o vídeo!! FRESADORA DE ASFALTO PRT-225; ANO 2001; PESO OPERAC.: 17.500KG; MOTOR CATERPILLAR 6 CILINDROS -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200.000,00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=HYPERLINK("https://www.leilaoonline.com.br/lote/detalhe/337386", "070")</f>
      </c>
      <c r="B42" s="4" t="s">
        <f>=HYPERLINK("https://www.leilaoonline.com.br/lote/detalhe/337386", "EMPILHADEIRA CLARK; C/ MOTOR OPALA; À GÁS; CAP. 1250KG -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=HYPERLINK("https://www.leilaoonline.com.br/lote/detalhe/337390", "071")</f>
      </c>
      <c r="B43" s="4" t="s">
        <f>=HYPERLINK("https://www.leilaoonline.com.br/lote/detalhe/337390", "EMPILHADEIRA HYSTER; CAP. 2.500KG; ANO INDEFINIDO")</f>
      </c>
      <c r="C43" s="4" t="inlineStr">
        <is>
          <t>Aguardando</t>
        </is>
      </c>
      <c r="D43" s="4" t="inlineStr">
        <is>
          <t>1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=HYPERLINK("https://www.leilaoonline.com.br/lote/detalhe/337407", "075")</f>
      </c>
      <c r="B44" s="4" t="s">
        <f>=HYPERLINK("https://www.leilaoonline.com.br/lote/detalhe/337407", "GRADE ARADORA DE 24 DISCOS")</f>
      </c>
      <c r="C44" s="4" t="inlineStr">
        <is>
          <t>Aguardando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=HYPERLINK("https://www.leilaoonline.com.br/lote/detalhe/337406", "080")</f>
      </c>
      <c r="B45" s="4" t="s">
        <f>=HYPERLINK("https://www.leilaoonline.com.br/lote/detalhe/337406", "BAÚ DE ALUMÍNIO PARA TRANSPORTE DE PINTINHO; 8M DE COMPRIMENTO X 2,50M DE ALTURA; C/ VENTILADOR")</f>
      </c>
      <c r="C45" s="4" t="inlineStr">
        <is>
          <t>Aguardando</t>
        </is>
      </c>
      <c r="D45" s="4" t="inlineStr">
        <is>
          <t>1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=HYPERLINK("https://www.leilaoonline.com.br/lote/detalhe/337831", "085")</f>
      </c>
      <c r="B46" s="4" t="s">
        <f>=HYPERLINK("https://www.leilaoonline.com.br/lote/detalhe/337831", "CAMINHÃO VOLVO/NH12380 4X2T; 2002/2003; COR BRANCA; COMB. DIESEL - SUCATA SEM DIREITO A DOCUMENTAÇÃO")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2026-11-04T02:48:01.00Z</dcterms:created>
  <dc:creator>Tellks Tecnologia</dc:creator>
  <cp:revision>0</cp:revision>
</cp:coreProperties>
</file>