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WR-V CVT 2018 • Fit CVT 2015 • Audi A6 • Tracker LTZ • Saveiro • Logan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=HYPERLINK("https://www.leilaoonline.com.br/lote/detalhe/22492", "153")</f>
      </c>
      <c r="B11" s="4" t="s">
        <f>=HYPERLINK("https://www.leilaoonline.com.br/lote/detalhe/22492", "VW; VOYAGE; 1983/1983; CINZA; ALCOOL")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=HYPERLINK("https://www.leilaoonline.com.br/lote/detalhe/22489", "154")</f>
      </c>
      <c r="B12" s="4" t="s">
        <f>=HYPERLINK("https://www.leilaoonline.com.br/lote/detalhe/22489", "VW/ FUSCA 1300; 1969/1969; VERMELHA; GASOLINA (Buggy Kadron 4 Lugares)")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=HYPERLINK("https://www.leilaoonline.com.br/lote/detalhe/22490", "155")</f>
      </c>
      <c r="B13" s="4" t="s">
        <f>=HYPERLINK("https://www.leilaoonline.com.br/lote/detalhe/22490", "DODGE; JOURNEY SXT; 2008/2009; PRATA; GASOLINA; 7 LUGARES - PLACA JHS-0629")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24.250,00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=HYPERLINK("https://www.leilaoonline.com.br/lote/detalhe/22491", "156")</f>
      </c>
      <c r="B14" s="4" t="s">
        <f>=HYPERLINK("https://www.leilaoonline.com.br/lote/detalhe/22491", "RENAULT/ CLIO CAM1016VH; 2011/2011; BEGE; ALCO,/GASOL.")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=HYPERLINK("https://www.leilaoonline.com.br/lote/detalhe/22466", "157")</f>
      </c>
      <c r="B15" s="4" t="s">
        <f>=HYPERLINK("https://www.leilaoonline.com.br/lote/detalhe/22466", "HONDA FIT LX FLEX, 2008/2008, GASOL./ALCO; CINZA")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=HYPERLINK("https://www.leilaoonline.com.br/lote/detalhe/22465", "158")</f>
      </c>
      <c r="B16" s="4" t="s">
        <f>=HYPERLINK("https://www.leilaoonline.com.br/lote/detalhe/22465", "BICICLETA ELÉKTRICA DREAM BIK COM BAÚ")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=HYPERLINK("https://www.leilaoonline.com.br/lote/detalhe/22387", "159")</f>
      </c>
      <c r="B17" s="4" t="s">
        <f>=HYPERLINK("https://www.leilaoonline.com.br/lote/detalhe/22387", "AUDI A6 3.0TFSI ALLR; 2013/2013; BRANCA; GASOLINA; PLACA: FHW-2015")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=HYPERLINK("https://www.leilaoonline.com.br/lote/detalhe/22439", "160")</f>
      </c>
      <c r="B18" s="4" t="s">
        <f>=HYPERLINK("https://www.leilaoonline.com.br/lote/detalhe/22439", "CLASSICO AIRCOOLED - VW; FUSCA 1500; 1973/1973; AZUL; GASOLINA")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=HYPERLINK("https://www.leilaoonline.com.br/lote/detalhe/22453", "161")</f>
      </c>
      <c r="B19" s="4" t="s">
        <f>=HYPERLINK("https://www.leilaoonline.com.br/lote/detalhe/22453", "IMP/ CHEVROLET; 1946/1946; VERDE; DIESEL")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=HYPERLINK("https://www.leilaoonline.com.br/lote/detalhe/22451", "162")</f>
      </c>
      <c r="B20" s="4" t="s">
        <f>=HYPERLINK("https://www.leilaoonline.com.br/lote/detalhe/22451", "ENGESA; ENGESA 4 4X4; 1986/1986; BRANCA; GASOLINA")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20.750,00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=HYPERLINK("https://www.leilaoonline.com.br/lote/detalhe/22450", "163")</f>
      </c>
      <c r="B21" s="4" t="s">
        <f>=HYPERLINK("https://www.leilaoonline.com.br/lote/detalhe/22450", "FIAT; PALIO WEEKEND ADVENTURE; 2003/2004; PRETA; GASOL/GNV")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10.400,00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=HYPERLINK("https://www.leilaoonline.com.br/lote/detalhe/22386", "164")</f>
      </c>
      <c r="B22" s="4" t="s">
        <f>=HYPERLINK("https://www.leilaoonline.com.br/lote/detalhe/22386", "CLASSICO AIRCOOLED - VW; FUSCA 1300; 1970/1970; BEGE; GASOLINA")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=HYPERLINK("https://www.leilaoonline.com.br/lote/detalhe/22385", "165")</f>
      </c>
      <c r="B23" s="4" t="s">
        <f>=HYPERLINK("https://www.leilaoonline.com.br/lote/detalhe/22385", "GM; TRACKER 2.0; 2006/2007; AZUL; GASOLINA - 4 X 4 Preparado para Trilha")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=HYPERLINK("https://www.leilaoonline.com.br/lote/detalhe/22384", "166")</f>
      </c>
      <c r="B24" s="4" t="s">
        <f>=HYPERLINK("https://www.leilaoonline.com.br/lote/detalhe/22384", "CLASSICO AIRCOOLED - VW; FUSCA 1500; 1975/1975; AZUL; GASOLINA")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=HYPERLINK("https://www.leilaoonline.com.br/lote/detalhe/22441", "167")</f>
      </c>
      <c r="B25" s="4" t="s">
        <f>=HYPERLINK("https://www.leilaoonline.com.br/lote/detalhe/22441", "HONDA WR-V CVT 2017/2018; ALCO./GASOL., VERMELHA - APROX. 20.000 KM")</f>
      </c>
      <c r="C25" s="4" t="inlineStr">
        <is>
          <t>Não vendido</t>
        </is>
      </c>
      <c r="D25" s="4" t="inlineStr">
        <is>
          <t>67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=HYPERLINK("https://www.leilaoonline.com.br/lote/detalhe/22382", "168")</f>
      </c>
      <c r="B26" s="4" t="s">
        <f>=HYPERLINK("https://www.leilaoonline.com.br/lote/detalhe/22382", "VW/ PUMA GTE; 1976/1976; BRANCO; GASOLINA")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=HYPERLINK("https://www.leilaoonline.com.br/lote/detalhe/22405", "169")</f>
      </c>
      <c r="B27" s="4" t="s">
        <f>=HYPERLINK("https://www.leilaoonline.com.br/lote/detalhe/22405", "HONDA FIT LX CVT, 2014/2015, PRATA; ALCO./GAS - Aprox. 33000km")</f>
      </c>
      <c r="C27" s="4" t="inlineStr">
        <is>
          <t>Vendido</t>
        </is>
      </c>
      <c r="D27" s="4" t="inlineStr">
        <is>
          <t>108</t>
        </is>
      </c>
      <c r="E27" s="5" t="inlineStr">
        <is>
          <t>38.750,00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=HYPERLINK("https://www.leilaoonline.com.br/lote/detalhe/22378", "170")</f>
      </c>
      <c r="B28" s="4" t="s">
        <f>=HYPERLINK("https://www.leilaoonline.com.br/lote/detalhe/22378", "VW; KOMBI FURGÃO; 1998/1998; AMARELA; GASOLINA")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=HYPERLINK("https://www.leilaoonline.com.br/lote/detalhe/22374", "171")</f>
      </c>
      <c r="B29" s="4" t="s">
        <f>=HYPERLINK("https://www.leilaoonline.com.br/lote/detalhe/22374", "CLASSICO AIRCOOLED Rat look - VW; FUSCA 1200; 1965/1965; AZUL; GASOLINA (desgaste original)")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=HYPERLINK("https://www.leilaoonline.com.br/lote/detalhe/22379", "172")</f>
      </c>
      <c r="B30" s="4" t="s">
        <f>=HYPERLINK("https://www.leilaoonline.com.br/lote/detalhe/22379", "HONDA FIT LX FLEX, 2006/2007, GASOL./ALCO; CINZA")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12.150,00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=HYPERLINK("https://www.leilaoonline.com.br/lote/detalhe/22375", "173")</f>
      </c>
      <c r="B31" s="4" t="s">
        <f>=HYPERLINK("https://www.leilaoonline.com.br/lote/detalhe/22375", "CLASSICO AIRCOOLED - VW; FUSCA 1500; 1974/1974; VERDE; GASOLINA")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=HYPERLINK("https://www.leilaoonline.com.br/lote/detalhe/22381", "174")</f>
      </c>
      <c r="B32" s="4" t="s">
        <f>=HYPERLINK("https://www.leilaoonline.com.br/lote/detalhe/22381", "I/ BMW 318I PF71; 2011/2012; PRATA; GASOLINA")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=HYPERLINK("https://www.leilaoonline.com.br/lote/detalhe/22373", "175")</f>
      </c>
      <c r="B33" s="4" t="s">
        <f>=HYPERLINK("https://www.leilaoonline.com.br/lote/detalhe/22373", "HONDA, FIT EX, 2013/2014 "AUTOMÁTICO", CINZA; ALCO./GASOL. - APROX. 34.000 KM -")</f>
      </c>
      <c r="C33" s="4" t="inlineStr">
        <is>
          <t>Vendido</t>
        </is>
      </c>
      <c r="D33" s="4" t="inlineStr">
        <is>
          <t>44</t>
        </is>
      </c>
      <c r="E33" s="5" t="inlineStr">
        <is>
          <t>31.000,00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=HYPERLINK("https://www.leilaoonline.com.br/lote/detalhe/22488", "176")</f>
      </c>
      <c r="B34" s="4" t="s">
        <f>=HYPERLINK("https://www.leilaoonline.com.br/lote/detalhe/22488", "GM/ BLAZER; PRETA; 2001/2001; GASOL./GNV - 4 CILINDROS -")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=HYPERLINK("https://www.leilaoonline.com.br/lote/detalhe/22449", "177")</f>
      </c>
      <c r="B35" s="4" t="s">
        <f>=HYPERLINK("https://www.leilaoonline.com.br/lote/detalhe/22449", "I; HYUNDAI SONATA GLS; 2011/2012; PRATA; GASOLINA")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=HYPERLINK("https://www.leilaoonline.com.br/lote/detalhe/22383", "178")</f>
      </c>
      <c r="B36" s="4" t="s">
        <f>=HYPERLINK("https://www.leilaoonline.com.br/lote/detalhe/22383", "CITROEN, C3 GLX 14 FLEX.; 2011/2011; PRETA; ALCO./GASOL.")</f>
      </c>
      <c r="C36" s="4" t="inlineStr">
        <is>
          <t>Vendido</t>
        </is>
      </c>
      <c r="D36" s="4" t="inlineStr">
        <is>
          <t>46</t>
        </is>
      </c>
      <c r="E36" s="5" t="inlineStr">
        <is>
          <t>14.650,00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=HYPERLINK("https://www.leilaoonline.com.br/lote/detalhe/22380", "179")</f>
      </c>
      <c r="B37" s="4" t="s">
        <f>=HYPERLINK("https://www.leilaoonline.com.br/lote/detalhe/22380", "GM; MERIVA JOY; 2010/2010; AMARELA; ALCO./GASOL./GNV")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8.650,00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=HYPERLINK("https://www.leilaoonline.com.br/lote/detalhe/22372", "180")</f>
      </c>
      <c r="B38" s="4" t="s">
        <f>=HYPERLINK("https://www.leilaoonline.com.br/lote/detalhe/22372", "I/ TOYOTA LEXUS; ES 300; 1997/1998; VERDE; GASOLINA")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=HYPERLINK("https://www.leilaoonline.com.br/lote/detalhe/22452", "181")</f>
      </c>
      <c r="B39" s="4" t="s">
        <f>=HYPERLINK("https://www.leilaoonline.com.br/lote/detalhe/22452", "VW/ POLO 1.6; 2008/2009; CINZA; ALCO./GASOL.")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=HYPERLINK("https://www.leilaoonline.com.br/lote/detalhe/22454", "182")</f>
      </c>
      <c r="B40" s="4" t="s">
        <f>=HYPERLINK("https://www.leilaoonline.com.br/lote/detalhe/22454", "MITSUBISHI; PAJERO 3.8G; 2007/2008; PRETA; GASOLINA")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27.000,00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=HYPERLINK("https://www.leilaoonline.com.br/lote/detalhe/22456", "183")</f>
      </c>
      <c r="B41" s="4" t="s">
        <f>=HYPERLINK("https://www.leilaoonline.com.br/lote/detalhe/22456", "CAMINHÃO SCANIA; 1979/1979; LARANJA; DIESEL")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12.250,00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=HYPERLINK("https://www.leilaoonline.com.br/lote/detalhe/22444", "184")</f>
      </c>
      <c r="B42" s="4" t="s">
        <f>=HYPERLINK("https://www.leilaoonline.com.br/lote/detalhe/22444", "IMP; KTM 640 LC4E; 2001/2001; PRETA; GASOLINA")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8.200,00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=HYPERLINK("https://www.leilaoonline.com.br/lote/detalhe/22393", "185")</f>
      </c>
      <c r="B43" s="4" t="s">
        <f>=HYPERLINK("https://www.leilaoonline.com.br/lote/detalhe/22393", "RENAULT/ LOGAN EXP 1016V; 2010/2011; AZUL; ALCO,/GASOL.")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10.300,00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=HYPERLINK("https://www.leilaoonline.com.br/lote/detalhe/22406", "188")</f>
      </c>
      <c r="B44" s="4" t="s">
        <f>=HYPERLINK("https://www.leilaoonline.com.br/lote/detalhe/22406", "I/ CHERRY QQ 1.1; 2012/2013; BRANCA; GASOLINA")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=HYPERLINK("https://www.leilaoonline.com.br/lote/detalhe/22397", "191")</f>
      </c>
      <c r="B45" s="4" t="s">
        <f>=HYPERLINK("https://www.leilaoonline.com.br/lote/detalhe/22397", "FIAT; UNO MILLE SX; 1997/1997; BRANCA; GASOLINA")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4.450,00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=HYPERLINK("https://www.leilaoonline.com.br/lote/detalhe/22443", "194")</f>
      </c>
      <c r="B46" s="4" t="s">
        <f>=HYPERLINK("https://www.leilaoonline.com.br/lote/detalhe/22443", "VW; SAVEIRO 1.6 SUPER SURF ; 2004/2004; PRETA; ALCO./GASOL")</f>
      </c>
      <c r="C46" s="4" t="inlineStr">
        <is>
          <t>Vendido</t>
        </is>
      </c>
      <c r="D46" s="4" t="inlineStr">
        <is>
          <t>38</t>
        </is>
      </c>
      <c r="E46" s="5" t="inlineStr">
        <is>
          <t>13.900,00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=HYPERLINK("https://www.leilaoonline.com.br/lote/detalhe/22407", "198")</f>
      </c>
      <c r="B47" s="4" t="s">
        <f>=HYPERLINK("https://www.leilaoonline.com.br/lote/detalhe/22407", "CLASSICO AIRCOOLED - VW; FUSCA 1500; 1977/1977; BEGE; GASOLINA")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8.350,00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=HYPERLINK("https://www.leilaoonline.com.br/lote/detalhe/22394", "199")</f>
      </c>
      <c r="B48" s="4" t="s">
        <f>=HYPERLINK("https://www.leilaoonline.com.br/lote/detalhe/22394", "VW; GOL 1.6 MI, ANO/MOD 1997/1997, BRANCA, GASOLINA")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5.399,00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=HYPERLINK("https://www.leilaoonline.com.br/lote/detalhe/22403", "201")</f>
      </c>
      <c r="B49" s="4" t="s">
        <f>=HYPERLINK("https://www.leilaoonline.com.br/lote/detalhe/22403", "VW; GOL HIGHWAY; 2002/2002; CINZA; GASOLINA")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7.800,00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=HYPERLINK("https://www.leilaoonline.com.br/lote/detalhe/22389", "211")</f>
      </c>
      <c r="B50" s="4" t="s">
        <f>=HYPERLINK("https://www.leilaoonline.com.br/lote/detalhe/22389", "I; FORD TRST "TRANSIT" MODIFICAR TP; 2010/2011; BRANCA, DIESEL")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10.750,00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=HYPERLINK("https://www.leilaoonline.com.br/lote/detalhe/22392", "213")</f>
      </c>
      <c r="B51" s="4" t="s">
        <f>=HYPERLINK("https://www.leilaoonline.com.br/lote/detalhe/22392", "FORD CARGO 815E; 2008/2009; BRANCA; DIESEL")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37.250,00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=HYPERLINK("https://www.leilaoonline.com.br/lote/detalhe/22391", "215")</f>
      </c>
      <c r="B52" s="4" t="s">
        <f>=HYPERLINK("https://www.leilaoonline.com.br/lote/detalhe/22391", "PÁ CARREGADERA; MARCA LIUGONG; MODELO 816C")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=HYPERLINK("https://www.leilaoonline.com.br/lote/detalhe/22390", "218")</f>
      </c>
      <c r="B53" s="4" t="s">
        <f>=HYPERLINK("https://www.leilaoonline.com.br/lote/detalhe/22390", "I; FORD TRST "TRANSIT" MODIFICAR TP; 2010/2011; BRANCA, DIESEL")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12.400,00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=HYPERLINK("https://www.leilaoonline.com.br/lote/detalhe/22388", "250")</f>
      </c>
      <c r="B54" s="4" t="s">
        <f>=HYPERLINK("https://www.leilaoonline.com.br/lote/detalhe/22388", "HYUNDAI / TUCSON GLSB, ANO 2012/2013 AUTOMÁTICO, GASOLINA; PLACA FINAL 09")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=HYPERLINK("https://www.leilaoonline.com.br/lote/detalhe/22455", "303")</f>
      </c>
      <c r="B55" s="4" t="s">
        <f>=HYPERLINK("https://www.leilaoonline.com.br/lote/detalhe/22455", "FORD / CARGO 815 E; 2007/2008; BRANCA; DIESEL")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38.250,00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=HYPERLINK("https://www.leilaoonline.com.br/lote/detalhe/22396", "400")</f>
      </c>
      <c r="B56" s="4" t="s">
        <f>=HYPERLINK("https://www.leilaoonline.com.br/lote/detalhe/22396", "JOGO DE RODAS DE FERRO ARO 16 X 6,5")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=HYPERLINK("https://www.leilaoonline.com.br/lote/detalhe/22400", "403")</f>
      </c>
      <c r="B57" s="4" t="s">
        <f>=HYPERLINK("https://www.leilaoonline.com.br/lote/detalhe/22400", "JOGO DE RODAS COM PNEUS 205/55/16")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=HYPERLINK("https://www.leilaoonline.com.br/lote/detalhe/22401", "436")</f>
      </c>
      <c r="B58" s="4" t="s">
        <f>=HYPERLINK("https://www.leilaoonline.com.br/lote/detalhe/22401", "JOGO DE RODAS COM PNEUS 195/65/R15")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=HYPERLINK("https://www.leilaoonline.com.br/lote/detalhe/22402", "450")</f>
      </c>
      <c r="B59" s="4" t="s">
        <f>=HYPERLINK("https://www.leilaoonline.com.br/lote/detalhe/22402", "JOGO DE RODAS COM PNEUS 205/60/15")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500,00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2026-06-20T05:05:55.00Z</dcterms:created>
  <dc:creator>Tellks Tecnologia</dc:creator>
  <cp:revision>0</cp:revision>
</cp:coreProperties>
</file>