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Britadores • Peneira Vibrat. • Extrusora • Prensa • Compressor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07/03/2019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=HYPERLINK("https://www.leilaoonline.com.br/lote/detalhe/24512", "029")</f>
      </c>
      <c r="B11" s="4" t="s">
        <f>=HYPERLINK("https://www.leilaoonline.com.br/lote/detalhe/24512", " PRENSA EXCÊNTRICA 80 TON SUPER VICTOR EXCELENTE")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5.750,00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=HYPERLINK("https://www.leilaoonline.com.br/lote/detalhe/24510", "100")</f>
      </c>
      <c r="B12" s="4" t="s">
        <f>=HYPERLINK("https://www.leilaoonline.com.br/lote/detalhe/24510", " COMPRESSOR PARAFUSO DIESEL ATLAS COPCO XA 80 REVISADO")</f>
      </c>
      <c r="C12" s="4" t="inlineStr">
        <is>
          <t>Venda condicional</t>
        </is>
      </c>
      <c r="D12" s="4" t="inlineStr">
        <is>
          <t>1</t>
        </is>
      </c>
      <c r="E12" s="5" t="inlineStr">
        <is>
          <t>15.000,00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=HYPERLINK("https://www.leilaoonline.com.br/lote/detalhe/24501", "116")</f>
      </c>
      <c r="B13" s="4" t="s">
        <f>=HYPERLINK("https://www.leilaoonline.com.br/lote/detalhe/24501", " TALHA ELÉTRICA 20 TON DE CORRENTE KITO")</f>
      </c>
      <c r="C13" s="4" t="inlineStr">
        <is>
          <t>Não vendido</t>
        </is>
      </c>
      <c r="D13" s="4" t="inlineStr">
        <is>
          <t>15</t>
        </is>
      </c>
      <c r="E13" s="5" t="inlineStr">
        <is>
          <t>13.600,00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=HYPERLINK("https://www.leilaoonline.com.br/lote/detalhe/24504", "145")</f>
      </c>
      <c r="B14" s="4" t="s">
        <f>=HYPERLINK("https://www.leilaoonline.com.br/lote/detalhe/24504", " PRENSA ENFARDADEIRA 12 TON PET PAPELÃO PAPEL FARDO 80 A 150KG 5HP")</f>
      </c>
      <c r="C14" s="4" t="inlineStr">
        <is>
          <t>Venda condicional</t>
        </is>
      </c>
      <c r="D14" s="4" t="inlineStr">
        <is>
          <t>17</t>
        </is>
      </c>
      <c r="E14" s="5" t="inlineStr">
        <is>
          <t>7.450,00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=HYPERLINK("https://www.leilaoonline.com.br/lote/detalhe/24513", "156")</f>
      </c>
      <c r="B15" s="4" t="s">
        <f>=HYPERLINK("https://www.leilaoonline.com.br/lote/detalhe/24513", " EXTRURSORA DE FILME 90MM FLAT DIE 140MM PLÁSTICO")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100.000,00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=HYPERLINK("https://www.leilaoonline.com.br/lote/detalhe/24503", "253")</f>
      </c>
      <c r="B16" s="4" t="s">
        <f>=HYPERLINK("https://www.leilaoonline.com.br/lote/detalhe/24503", " PRENSA HIDRÁULICA 350 TONELADAS 2000X1300 COM ALMOFADA")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175.000,00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=HYPERLINK("https://www.leilaoonline.com.br/lote/detalhe/24511", "255")</f>
      </c>
      <c r="B17" s="4" t="s">
        <f>=HYPERLINK("https://www.leilaoonline.com.br/lote/detalhe/24511", " PRENSA VIRADEIRA DOBRADEIRA DE CHAPAS FOBESA 6,4MM X 3M 100T")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19.750,00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=HYPERLINK("https://www.leilaoonline.com.br/lote/detalhe/24514", "411")</f>
      </c>
      <c r="B18" s="4" t="s">
        <f>=HYPERLINK("https://www.leilaoonline.com.br/lote/detalhe/24514", " MOINHO DE TINTA HORIZONTAL 3 CILINDROS 900MM RETIFICADO C411")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32.500,00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=HYPERLINK("https://www.leilaoonline.com.br/lote/detalhe/24506", "464")</f>
      </c>
      <c r="B19" s="4" t="s">
        <f>=HYPERLINK("https://www.leilaoonline.com.br/lote/detalhe/24506", " PRENSA EXCÊNTRICA 40 TON HARLO")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4.750,00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=HYPERLINK("https://www.leilaoonline.com.br/lote/detalhe/24544", "554")</f>
      </c>
      <c r="B20" s="4" t="s">
        <f>=HYPERLINK("https://www.leilaoonline.com.br/lote/detalhe/24544", " PRENSA EXCÊNTRICA FREIOFRICÇÃO 130 TON CALVI")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27.500,00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=HYPERLINK("https://www.leilaoonline.com.br/lote/detalhe/24535", "634")</f>
      </c>
      <c r="B21" s="4" t="s">
        <f>=HYPERLINK("https://www.leilaoonline.com.br/lote/detalhe/24535", " TORNO MERCÂNICO 2M BARRAMENTO UNIVERSAL NARDINI ROMI IMOR")</f>
      </c>
      <c r="C21" s="4" t="inlineStr">
        <is>
          <t>Venda condicional</t>
        </is>
      </c>
      <c r="D21" s="4" t="inlineStr">
        <is>
          <t>1</t>
        </is>
      </c>
      <c r="E21" s="5" t="inlineStr">
        <is>
          <t>9.950,00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=HYPERLINK("https://www.leilaoonline.com.br/lote/detalhe/24541", "858")</f>
      </c>
      <c r="B22" s="4" t="s">
        <f>=HYPERLINK("https://www.leilaoonline.com.br/lote/detalhe/24541", " MOINHO MARTELO 30CV 420 ROSENVEIG PEDRA 30 TON/H")</f>
      </c>
      <c r="C22" s="4" t="inlineStr">
        <is>
          <t>Venda condicional</t>
        </is>
      </c>
      <c r="D22" s="4" t="inlineStr">
        <is>
          <t>3</t>
        </is>
      </c>
      <c r="E22" s="5" t="inlineStr">
        <is>
          <t>11.300,00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=HYPERLINK("https://www.leilaoonline.com.br/lote/detalhe/24546", "867")</f>
      </c>
      <c r="B23" s="4" t="s">
        <f>=HYPERLINK("https://www.leilaoonline.com.br/lote/detalhe/24546", " TÚNEL DE ENCOLHIMENTO ESTUFA  WELDOTRON 200X750MM")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7.000,00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=HYPERLINK("https://www.leilaoonline.com.br/lote/detalhe/24532", "934")</f>
      </c>
      <c r="B24" s="4" t="s">
        <f>=HYPERLINK("https://www.leilaoonline.com.br/lote/detalhe/24532", " CÂMARA RESFRIAMENTO GELADEIRA INDUSTRIAL INOX CÓD-934")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16.000,00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=HYPERLINK("https://www.leilaoonline.com.br/lote/detalhe/24536", "1269")</f>
      </c>
      <c r="B25" s="4" t="s">
        <f>=HYPERLINK("https://www.leilaoonline.com.br/lote/detalhe/24536", " AGLUTINADOR DE PLÁSTICO 75 CV ZERO COM PAINEL")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24.500,00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=HYPERLINK("https://www.leilaoonline.com.br/lote/detalhe/24543", "1306")</f>
      </c>
      <c r="B26" s="4" t="s">
        <f>=HYPERLINK("https://www.leilaoonline.com.br/lote/detalhe/24543", " CHILLER TROCADOR DE CALOR INOX PASTEURIZADOR 220 PLACAS 176X390X48")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22.500,00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=HYPERLINK("https://www.leilaoonline.com.br/lote/detalhe/24542", "1365")</f>
      </c>
      <c r="B27" s="4" t="s">
        <f>=HYPERLINK("https://www.leilaoonline.com.br/lote/detalhe/24542", " AGLUTINADOR PARA PLÁSTICO 40CV 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3.750,00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=HYPERLINK("https://www.leilaoonline.com.br/lote/detalhe/24540", "1375")</f>
      </c>
      <c r="B28" s="4" t="s">
        <f>=HYPERLINK("https://www.leilaoonline.com.br/lote/detalhe/24540", " EXTRUSORA DE PLÁSTICO 90MM FIO CABO PVC   CABEÇOTE PUXADOR E REBOBINADOR")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35.000,00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=HYPERLINK("https://www.leilaoonline.com.br/lote/detalhe/24547", "1376")</f>
      </c>
      <c r="B29" s="4" t="s">
        <f>=HYPERLINK("https://www.leilaoonline.com.br/lote/detalhe/24547", " EXTRUSORA DE PLÁSTICO 90MM FIO CABO PVC IMACON   CABEÇOTE E REBOBINADOR")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=HYPERLINK("https://www.leilaoonline.com.br/lote/detalhe/24537", "1450")</f>
      </c>
      <c r="B30" s="4" t="s">
        <f>=HYPERLINK("https://www.leilaoonline.com.br/lote/detalhe/24537", " MOINHO BOLA 8000 LITROS 2400Ø X 1800 CÓD-1450")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14.500,00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=HYPERLINK("https://www.leilaoonline.com.br/lote/detalhe/24534", "1455")</f>
      </c>
      <c r="B31" s="4" t="s">
        <f>=HYPERLINK("https://www.leilaoonline.com.br/lote/detalhe/24534", " BRITADOR DE MANDÍBULA TRITURADOR 60X40 - CÓD 1455")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27.500,00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=HYPERLINK("https://www.leilaoonline.com.br/lote/detalhe/24545", "1476")</f>
      </c>
      <c r="B32" s="4" t="s">
        <f>=HYPERLINK("https://www.leilaoonline.com.br/lote/detalhe/24545", " BRITADOR DE MANDÍBULA TRITURADOR 90X60 -CÓD 1476")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75.000,00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=HYPERLINK("https://www.leilaoonline.com.br/lote/detalhe/24539", "1478")</f>
      </c>
      <c r="B33" s="4" t="s">
        <f>=HYPERLINK("https://www.leilaoonline.com.br/lote/detalhe/24539", " BRITADOR DE MANDÍBULA TRITURADOR 1000X200 -CÓD 1478")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25.000,00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=HYPERLINK("https://www.leilaoonline.com.br/lote/detalhe/24538", "1479")</f>
      </c>
      <c r="B34" s="4" t="s">
        <f>=HYPERLINK("https://www.leilaoonline.com.br/lote/detalhe/24538", " BRITADOR DE MANDÍBULA TRITURADOR 70X20 -CÓD 1479")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20.000,00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=HYPERLINK("https://www.leilaoonline.com.br/lote/detalhe/24533", "1480")</f>
      </c>
      <c r="B35" s="4" t="s">
        <f>=HYPERLINK("https://www.leilaoonline.com.br/lote/detalhe/24533", " BRITADOR DE MANDÍBULA TRITURADOR 100X20 -CÓD 1480")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25.000,00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=HYPERLINK("https://www.leilaoonline.com.br/lote/detalhe/24526", "1481")</f>
      </c>
      <c r="B36" s="4" t="s">
        <f>=HYPERLINK("https://www.leilaoonline.com.br/lote/detalhe/24526", " BRITADOR DE MANDIBULA CÔNICO REBRITADOR GA 980 -CÓD 1481")</f>
      </c>
      <c r="C36" s="4" t="inlineStr">
        <is>
          <t>Venda condicional</t>
        </is>
      </c>
      <c r="D36" s="4" t="inlineStr">
        <is>
          <t>1</t>
        </is>
      </c>
      <c r="E36" s="5" t="inlineStr">
        <is>
          <t>140.000,00</t>
        </is>
      </c>
      <c r="F36" s="4" t="inlineStr">
        <is>
          <t>1500.00</t>
        </is>
      </c>
    </row>
    <row collapsed="false" customFormat="false" customHeight="false" hidden="false" ht="12.1" outlineLevel="0" r="37">
      <c r="A37" s="5" t="s">
        <f>=HYPERLINK("https://www.leilaoonline.com.br/lote/detalhe/24525", "1482")</f>
      </c>
      <c r="B37" s="4" t="s">
        <f>=HYPERLINK("https://www.leilaoonline.com.br/lote/detalhe/24525", " ESTEIRA PARA MINERAÇÃO BRITADOR DE MANDÍBULA 90X2600")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8.000,00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=HYPERLINK("https://www.leilaoonline.com.br/lote/detalhe/24515", "1484")</f>
      </c>
      <c r="B38" s="4" t="s">
        <f>=HYPERLINK("https://www.leilaoonline.com.br/lote/detalhe/24515", " PENEIRA VIBRATÓRIA JIGUE BRITADOR MINERAÇÃO 2,5X1,2M CÓD1484")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9.000,00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=HYPERLINK("https://www.leilaoonline.com.br/lote/detalhe/24517", "1486")</f>
      </c>
      <c r="B39" s="4" t="s">
        <f>=HYPERLINK("https://www.leilaoonline.com.br/lote/detalhe/24517", " COMPRESSOR PARAFUSO SULLAIR 200 CV")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11.000,00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=HYPERLINK("https://www.leilaoonline.com.br/lote/detalhe/24529", "1487")</f>
      </c>
      <c r="B40" s="4" t="s">
        <f>=HYPERLINK("https://www.leilaoonline.com.br/lote/detalhe/24529", " ALIMENTADOR SECADOR ESTUFA PARA PLÁSTICO 4 HP CÓD 1487")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3.750,00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=HYPERLINK("https://www.leilaoonline.com.br/lote/detalhe/24528", "1488")</f>
      </c>
      <c r="B41" s="4" t="s">
        <f>=HYPERLINK("https://www.leilaoonline.com.br/lote/detalhe/24528", " EXTRUSOSA DE PLÁSTICO REINFEN HOUSE 100MM")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19.000,00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=HYPERLINK("https://www.leilaoonline.com.br/lote/detalhe/24520", "1507")</f>
      </c>
      <c r="B42" s="4" t="s">
        <f>=HYPERLINK("https://www.leilaoonline.com.br/lote/detalhe/24520", " SILO MISTURADOR VERTICAL 3000 LITROS PLÁSTICO RAÇÃO")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6.250,00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=HYPERLINK("https://www.leilaoonline.com.br/lote/detalhe/24518", "1520")</f>
      </c>
      <c r="B43" s="4" t="s">
        <f>=HYPERLINK("https://www.leilaoonline.com.br/lote/detalhe/24518", " ESTEIRA TRANSPORTADORA INOX TUNEL RESFRIAMENTO ALIMENTICIA")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34.000,00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=HYPERLINK("https://www.leilaoonline.com.br/lote/detalhe/24519", "1531")</f>
      </c>
      <c r="B44" s="4" t="s">
        <f>=HYPERLINK("https://www.leilaoonline.com.br/lote/detalhe/24519", " RIBON BLENDER AÇO INOX MISTURADOR DE PÓ 300 LITROS 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7.250,00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=HYPERLINK("https://www.leilaoonline.com.br/lote/detalhe/24527", "1532")</f>
      </c>
      <c r="B45" s="4" t="s">
        <f>=HYPERLINK("https://www.leilaoonline.com.br/lote/detalhe/24527", " MOINHO MARTELO AÇO INOX 20HP ALIMENTÍCIO E QUÍMICO")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9.000,00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=HYPERLINK("https://www.leilaoonline.com.br/lote/detalhe/24523", "1533")</f>
      </c>
      <c r="B46" s="4" t="s">
        <f>=HYPERLINK("https://www.leilaoonline.com.br/lote/detalhe/24523", " RIBBON BLENDER DE INOX MISTURADOR PÓ 2300 LITROS")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18.500,00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=HYPERLINK("https://www.leilaoonline.com.br/lote/detalhe/24524", "1540")</f>
      </c>
      <c r="B47" s="4" t="s">
        <f>=HYPERLINK("https://www.leilaoonline.com.br/lote/detalhe/24524", " PENEIRA VIBRATÓRIA 1,00X2,00 COD 1540")</f>
      </c>
      <c r="C47" s="4" t="inlineStr">
        <is>
          <t>Venda condicional</t>
        </is>
      </c>
      <c r="D47" s="4" t="inlineStr">
        <is>
          <t>2</t>
        </is>
      </c>
      <c r="E47" s="5" t="inlineStr">
        <is>
          <t>3.850,00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=HYPERLINK("https://www.leilaoonline.com.br/lote/detalhe/24530", "1541")</f>
      </c>
      <c r="B48" s="4" t="s">
        <f>=HYPERLINK("https://www.leilaoonline.com.br/lote/detalhe/24530", " MISTURADOR RIBBON BLENDER INOX 4000 LITROS")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27.500,00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=HYPERLINK("https://www.leilaoonline.com.br/lote/detalhe/24522", "1607")</f>
      </c>
      <c r="B49" s="4" t="s">
        <f>=HYPERLINK("https://www.leilaoonline.com.br/lote/detalhe/24522", " COMPRESSOR PARAFUSO GA22 30 CV 120 PÉS 9 BAR ATLAS C1607")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9.000,00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=HYPERLINK("https://www.leilaoonline.com.br/lote/detalhe/24521", "1630")</f>
      </c>
      <c r="B50" s="4" t="s">
        <f>=HYPERLINK("https://www.leilaoonline.com.br/lote/detalhe/24521", " SECADOR DESUMIDIFICADOR ALIMENTADOR CONTÍNUO PLÁSTICO C-1630")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13.000,00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=HYPERLINK("https://www.leilaoonline.com.br/lote/detalhe/24531", "1644")</f>
      </c>
      <c r="B51" s="4" t="s">
        <f>=HYPERLINK("https://www.leilaoonline.com.br/lote/detalhe/24531", " LAVADOR DE GASES 5,5 METROS COD 1644")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12.500,00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=HYPERLINK("https://www.leilaoonline.com.br/lote/detalhe/24507", "1718")</f>
      </c>
      <c r="B52" s="4" t="s">
        <f>=HYPERLINK("https://www.leilaoonline.com.br/lote/detalhe/24507", " MISTURADOR MECANOPLAST MIXER 650 LITROS PLÁSTICO COD 1718")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42.500,00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=HYPERLINK("https://www.leilaoonline.com.br/lote/detalhe/24509", "1725")</f>
      </c>
      <c r="B53" s="4" t="s">
        <f>=HYPERLINK("https://www.leilaoonline.com.br/lote/detalhe/24509", " COMPRESSOR PARAFUSO DIESEL ATLAS 400PCM XA S 187 2003 C1725")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29.000,00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=HYPERLINK("https://www.leilaoonline.com.br/lote/detalhe/24508", "1726")</f>
      </c>
      <c r="B54" s="4" t="s">
        <f>=HYPERLINK("https://www.leilaoonline.com.br/lote/detalhe/24508", " COMPRESSOR PARAFUSO DIESEL ATLAS 400PCM XA S 187 2013 C1726")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32.500,00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=HYPERLINK("https://www.leilaoonline.com.br/lote/detalhe/24500", "1728")</f>
      </c>
      <c r="B55" s="4" t="s">
        <f>=HYPERLINK("https://www.leilaoonline.com.br/lote/detalhe/24500", " CALDEIRA A GÁS 690 KW 600.000 KCAL/H 1000 KGH/H C1728")</f>
      </c>
      <c r="C55" s="4" t="inlineStr">
        <is>
          <t>Venda condicional</t>
        </is>
      </c>
      <c r="D55" s="4" t="inlineStr">
        <is>
          <t>1</t>
        </is>
      </c>
      <c r="E55" s="5" t="inlineStr">
        <is>
          <t>15.150,00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=HYPERLINK("https://www.leilaoonline.com.br/lote/detalhe/24502", "1765")</f>
      </c>
      <c r="B56" s="4" t="s">
        <f>=HYPERLINK("https://www.leilaoonline.com.br/lote/detalhe/24502", " COMPRESSOR DIESEL XAS 187 400 PCM 7 BAR ANO 2010 ATLAS C1765")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32.500,00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=HYPERLINK("https://www.leilaoonline.com.br/lote/detalhe/24505", "1776")</f>
      </c>
      <c r="B57" s="4" t="s">
        <f>=HYPERLINK("https://www.leilaoonline.com.br/lote/detalhe/24505", " CHILLER GELADEIRA INDUSTRIAL 30.000KCAL ÁGUA GELADA COD 1776")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10.000,00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=HYPERLINK("https://www.leilaoonline.com.br/lote/detalhe/24499", "2514")</f>
      </c>
      <c r="B58" s="4" t="s">
        <f>=HYPERLINK("https://www.leilaoonline.com.br/lote/detalhe/24499", " TALHA ELÉTRICA CABO OU CORRENTE 4 MOV 2000 KG 2 TON C2514")</f>
      </c>
      <c r="C58" s="4" t="inlineStr">
        <is>
          <t>Venda condicional</t>
        </is>
      </c>
      <c r="D58" s="4" t="inlineStr">
        <is>
          <t>10</t>
        </is>
      </c>
      <c r="E58" s="5" t="inlineStr">
        <is>
          <t>3.800,00</t>
        </is>
      </c>
      <c r="F58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2026-06-20T05:06:29.00Z</dcterms:created>
  <dc:creator>Tellks Tecnologia</dc:creator>
  <cp:revision>0</cp:revision>
</cp:coreProperties>
</file>