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TSI 2012 • FIT 2018 • FIESTA 2016 • CITY 2017 • LANCER 2.0 GT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15/05/2019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=HYPERLINK("https://www.leilaoonline.com.br/lote/detalhe/27112", "130")</f>
      </c>
      <c r="B11" s="4" t="s">
        <f>=HYPERLINK("https://www.leilaoonline.com.br/lote/detalhe/27112", "I/ NISSAM TIIDA 1.8 S "Automático"; 2008/2008; GASOLINA")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=HYPERLINK("https://www.leilaoonline.com.br/lote/detalhe/26156", "131")</f>
      </c>
      <c r="B12" s="4" t="s">
        <f>=HYPERLINK("https://www.leilaoonline.com.br/lote/detalhe/26156", "HONDA FIT PERSONAL CVT, 2018/2018, PRATA; ALCO./GAS - Aprox. 10700km")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42.250,00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=HYPERLINK("https://www.leilaoonline.com.br/lote/detalhe/26147", "132")</f>
      </c>
      <c r="B13" s="4" t="s">
        <f>=HYPERLINK("https://www.leilaoonline.com.br/lote/detalhe/26147", "VW; JETTA T 2.0 "TSI"; 2012/2012; PRETA; GASOLINA")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=HYPERLINK("https://www.leilaoonline.com.br/lote/detalhe/27401", "133")</f>
      </c>
      <c r="B14" s="4" t="s">
        <f>=HYPERLINK("https://www.leilaoonline.com.br/lote/detalhe/27401", "FIAT; FREEMONT PRECISION; 2011/2012; PRETA; GASOLINA")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=HYPERLINK("https://www.leilaoonline.com.br/lote/detalhe/27402", "134")</f>
      </c>
      <c r="B15" s="4" t="s">
        <f>=HYPERLINK("https://www.leilaoonline.com.br/lote/detalhe/27402", "NISSAN; MARCH 165V CVT "Automático"; 2018/2018; CINZA; ALCO./GASOL;")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26.250,00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=HYPERLINK("https://www.leilaoonline.com.br/lote/detalhe/27116", "135")</f>
      </c>
      <c r="B16" s="4" t="s">
        <f>=HYPERLINK("https://www.leilaoonline.com.br/lote/detalhe/27116", "I / HONDA CITY LX FLEX, 2013/2014; CINZA; ALCO./GASOL.")</f>
      </c>
      <c r="C16" s="4" t="inlineStr">
        <is>
          <t>Vendido</t>
        </is>
      </c>
      <c r="D16" s="4" t="inlineStr">
        <is>
          <t>36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=HYPERLINK("https://www.leilaoonline.com.br/lote/detalhe/27405", "136")</f>
      </c>
      <c r="B17" s="4" t="s">
        <f>=HYPERLINK("https://www.leilaoonline.com.br/lote/detalhe/27405", "HONDA FIT LXL, 2005/2006, RATA; GASOLINA")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=HYPERLINK("https://www.leilaoonline.com.br/lote/detalhe/26159", "137")</f>
      </c>
      <c r="B18" s="4" t="s">
        <f>=HYPERLINK("https://www.leilaoonline.com.br/lote/detalhe/26159", "I; M.BENZ E320 JWF55; 1997/1997; PRATA; GASOLINA")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13.250,00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=HYPERLINK("https://www.leilaoonline.com.br/lote/detalhe/27118", "138")</f>
      </c>
      <c r="B19" s="4" t="s">
        <f>=HYPERLINK("https://www.leilaoonline.com.br/lote/detalhe/27118", "HONDA CITY EX CVT, 2017/2017, PRETA; ALCO./GAS - Aprox. 19.000km")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43.250,00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=HYPERLINK("https://www.leilaoonline.com.br/lote/detalhe/26145", "139")</f>
      </c>
      <c r="B20" s="4" t="s">
        <f>=HYPERLINK("https://www.leilaoonline.com.br/lote/detalhe/26145", "TOYOTA; FIELDER, ANO 2006/2007, GASOLINA, PRETA")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14.500,00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=HYPERLINK("https://www.leilaoonline.com.br/lote/detalhe/26157", "140")</f>
      </c>
      <c r="B21" s="4" t="s">
        <f>=HYPERLINK("https://www.leilaoonline.com.br/lote/detalhe/26157", "FORD RANGER XL 13P; 2008/2009; BRANCA; DIESEL - CABINE DUPLA")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=HYPERLINK("https://www.leilaoonline.com.br/lote/detalhe/27113", "141")</f>
      </c>
      <c r="B22" s="4" t="s">
        <f>=HYPERLINK("https://www.leilaoonline.com.br/lote/detalhe/27113", "HONDA; CITY LX FLEX AUTOMÁTICO; 2013/2013; CINZA; ALCO./GASOL.")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=HYPERLINK("https://www.leilaoonline.com.br/lote/detalhe/26144", "142")</f>
      </c>
      <c r="B23" s="4" t="s">
        <f>=HYPERLINK("https://www.leilaoonline.com.br/lote/detalhe/26144", "CITROEN/C3 AIRCOSS GLXA, ANO 2013/2014, PRATA")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=HYPERLINK("https://www.leilaoonline.com.br/lote/detalhe/26158", "143")</f>
      </c>
      <c r="B24" s="4" t="s">
        <f>=HYPERLINK("https://www.leilaoonline.com.br/lote/detalhe/26158", "RENAULT DUSTER 16 D 4X2; 2014/2014; PRATA; ALCO./GASOL.")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=HYPERLINK("https://www.leilaoonline.com.br/lote/detalhe/27114", "144")</f>
      </c>
      <c r="B25" s="4" t="s">
        <f>=HYPERLINK("https://www.leilaoonline.com.br/lote/detalhe/27114", "I/ CITROEN C4 20GLXASP F; 2010/2010; PRATA; ALCO./GASOL")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=HYPERLINK("https://www.leilaoonline.com.br/lote/detalhe/26146", "145")</f>
      </c>
      <c r="B26" s="4" t="s">
        <f>=HYPERLINK("https://www.leilaoonline.com.br/lote/detalhe/26146", "I; MMC; LANCER 2.0 "CVT AUTOMÁTICA", 2011/2012; CINZA")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=HYPERLINK("https://www.leilaoonline.com.br/lote/detalhe/26143", "146")</f>
      </c>
      <c r="B27" s="4" t="s">
        <f>=HYPERLINK("https://www.leilaoonline.com.br/lote/detalhe/26143", "GM; CAPTIVA SPORT FWD; 2008/2009; AZUL; GASOLINA")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=HYPERLINK("https://www.leilaoonline.com.br/lote/detalhe/26161", "147")</f>
      </c>
      <c r="B28" s="4" t="s">
        <f>=HYPERLINK("https://www.leilaoonline.com.br/lote/detalhe/26161", "FIAT; UNO MILLE ECONOMY; 2009/2010; BRANCA; ALCO./GASOLINA")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9.200,00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=HYPERLINK("https://www.leilaoonline.com.br/lote/detalhe/26141", "148")</f>
      </c>
      <c r="B29" s="4" t="s">
        <f>=HYPERLINK("https://www.leilaoonline.com.br/lote/detalhe/26141", "FORD/ FIESTA HA 1.6 TIAB; 2015/2016; PRETA; ALCO/GASOL.")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=HYPERLINK("https://www.leilaoonline.com.br/lote/detalhe/26160", "149")</f>
      </c>
      <c r="B30" s="4" t="s">
        <f>=HYPERLINK("https://www.leilaoonline.com.br/lote/detalhe/26160", "I; MMC; LANCER 2.0 "CVT AUTOMÁTICA", 2012/2013; BRANCA, GASOLINA")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=HYPERLINK("https://www.leilaoonline.com.br/lote/detalhe/26162", "150")</f>
      </c>
      <c r="B31" s="4" t="s">
        <f>=HYPERLINK("https://www.leilaoonline.com.br/lote/detalhe/26162", "HONDA CBR 600 RR; 2008/2008; BRANCA; GASOLINA")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=HYPERLINK("https://www.leilaoonline.com.br/lote/detalhe/27115", "151")</f>
      </c>
      <c r="B32" s="4" t="s">
        <f>=HYPERLINK("https://www.leilaoonline.com.br/lote/detalhe/27115", "I/ SUZUKI G. VITARA 2WD 5P; 2012/2012; CINZA; GASOLINA")</f>
      </c>
      <c r="C32" s="4" t="inlineStr">
        <is>
          <t>Vendido</t>
        </is>
      </c>
      <c r="D32" s="4" t="inlineStr">
        <is>
          <t>30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=HYPERLINK("https://www.leilaoonline.com.br/lote/detalhe/27406", "152")</f>
      </c>
      <c r="B33" s="4" t="s">
        <f>=HYPERLINK("https://www.leilaoonline.com.br/lote/detalhe/27406", "VW; BRASILIA; 1979/1979; BEGE; GASOLINA")</f>
      </c>
      <c r="C33" s="4" t="inlineStr">
        <is>
          <t>Vendido</t>
        </is>
      </c>
      <c r="D33" s="4" t="inlineStr">
        <is>
          <t>30</t>
        </is>
      </c>
      <c r="E33" s="5" t="inlineStr">
        <is>
          <t>7.100,00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=HYPERLINK("https://www.leilaoonline.com.br/lote/detalhe/26148", "154")</f>
      </c>
      <c r="B34" s="4" t="s">
        <f>=HYPERLINK("https://www.leilaoonline.com.br/lote/detalhe/26148", "I/ HYUNDAI I30 2.0; 2011/2012; PRETA; GASOLINA; "COMPLETO COM TETO"")</f>
      </c>
      <c r="C34" s="4" t="inlineStr">
        <is>
          <t>Vendido</t>
        </is>
      </c>
      <c r="D34" s="4" t="inlineStr">
        <is>
          <t>49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=HYPERLINK("https://www.leilaoonline.com.br/lote/detalhe/26163", "155")</f>
      </c>
      <c r="B35" s="4" t="s">
        <f>=HYPERLINK("https://www.leilaoonline.com.br/lote/detalhe/26163", "VW; GOL 1.6; 2012/2013; PRATA; ALCO./GASOL")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=HYPERLINK("https://www.leilaoonline.com.br/lote/detalhe/26781", "158")</f>
      </c>
      <c r="B36" s="4" t="s">
        <f>=HYPERLINK("https://www.leilaoonline.com.br/lote/detalhe/26781", "GM; VECTRA SEDAN ELITE; 2008/2009; PRETA; ALCO./GASOL.")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21.750,00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=HYPERLINK("https://www.leilaoonline.com.br/lote/detalhe/26155", "167")</f>
      </c>
      <c r="B37" s="4" t="s">
        <f>=HYPERLINK("https://www.leilaoonline.com.br/lote/detalhe/26155", "HONDA; FIT LX, 2006/2007; CINZA; GASOLINA")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=HYPERLINK("https://www.leilaoonline.com.br/lote/detalhe/26150", "169")</f>
      </c>
      <c r="B38" s="4" t="s">
        <f>=HYPERLINK("https://www.leilaoonline.com.br/lote/detalhe/26150", "HONDA; CBR 1000 RR REPSOL; 2011; GASOLINA")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29.250,00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=HYPERLINK("https://www.leilaoonline.com.br/lote/detalhe/26153", "170")</f>
      </c>
      <c r="B39" s="4" t="s">
        <f>=HYPERLINK("https://www.leilaoonline.com.br/lote/detalhe/26153", "VW/ PARATI CL 1.6 MI; 1997/1998; PRETA; GASOLINA - "AR CONDICIONADO E DIREÇÃO HIDR."")</f>
      </c>
      <c r="C39" s="4" t="inlineStr">
        <is>
          <t>Vendido</t>
        </is>
      </c>
      <c r="D39" s="4" t="inlineStr">
        <is>
          <t>13</t>
        </is>
      </c>
      <c r="E39" s="5" t="inlineStr">
        <is>
          <t>9.200,00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=HYPERLINK("https://www.leilaoonline.com.br/lote/detalhe/26151", "173")</f>
      </c>
      <c r="B40" s="4" t="s">
        <f>=HYPERLINK("https://www.leilaoonline.com.br/lote/detalhe/26151", "HONDA; CB 500;  2001; PRETA; GASOLINA")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5.300,00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=HYPERLINK("https://www.leilaoonline.com.br/lote/detalhe/26154", "176")</f>
      </c>
      <c r="B41" s="4" t="s">
        <f>=HYPERLINK("https://www.leilaoonline.com.br/lote/detalhe/26154", "GM/ BLAZER; PRETA; 2001/2001; GASOL./GNV - 4 CILINDROS -")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9.750,00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=HYPERLINK("https://www.leilaoonline.com.br/lote/detalhe/27403", "400")</f>
      </c>
      <c r="B42" s="4" t="s">
        <f>=HYPERLINK("https://www.leilaoonline.com.br/lote/detalhe/27403", "JG DE RODAS COM PNEUS 175 X 65 X 14 ")</f>
      </c>
      <c r="C42" s="4" t="inlineStr">
        <is>
          <t>Vendido</t>
        </is>
      </c>
      <c r="D42" s="4" t="inlineStr">
        <is>
          <t>12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=HYPERLINK("https://www.leilaoonline.com.br/lote/detalhe/27404", "401")</f>
      </c>
      <c r="B43" s="4" t="s">
        <f>=HYPERLINK("https://www.leilaoonline.com.br/lote/detalhe/27404", "JG. DE RODAS ARO 17 SENDO 2 PNEUS 195 X 40 X 17 E 2 PNEUS 205 X 40 X 17")</f>
      </c>
      <c r="C43" s="4" t="inlineStr">
        <is>
          <t>Vendido</t>
        </is>
      </c>
      <c r="D43" s="4" t="inlineStr">
        <is>
          <t>8</t>
        </is>
      </c>
      <c r="E43" s="5" t="inlineStr">
        <is>
          <t>1.050,00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2026-05-01T15:55:54.00Z</dcterms:created>
  <dc:creator>Tellks Tecnologia</dc:creator>
  <cp:revision>0</cp:revision>
</cp:coreProperties>
</file>