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GOL - KOMBIS - DOBLO - S10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=HYPERLINK("https://www.leilaoonline.com.br/lote/detalhe/44311", "24212")</f>
      </c>
      <c r="B11" s="4" t="s">
        <f>=HYPERLINK("https://www.leilaoonline.com.br/lote/detalhe/44311", "VW/GOL 1.6 POWER, FLEX, ANO/MOD 2010/2011 - Frota 3008 - Loc. Tapejara/ PR")</f>
      </c>
      <c r="C11" s="4" t="inlineStr">
        <is>
          <t>Vendido</t>
        </is>
      </c>
      <c r="D11" s="4" t="inlineStr">
        <is>
          <t>5</t>
        </is>
      </c>
      <c r="E11" s="5" t="inlineStr">
        <is>
          <t>12.600,00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=HYPERLINK("https://www.leilaoonline.com.br/lote/detalhe/44307", "24217")</f>
      </c>
      <c r="B12" s="4" t="s">
        <f>=HYPERLINK("https://www.leilaoonline.com.br/lote/detalhe/44307", "GM/S10 ADVANTAGE S  4x2 CS, FLEX, ANO/MOD 2010/2011 - Frota 4089 - Loc. Tapejara/ PR")</f>
      </c>
      <c r="C12" s="4" t="inlineStr">
        <is>
          <t>Vendido</t>
        </is>
      </c>
      <c r="D12" s="4" t="inlineStr">
        <is>
          <t>7</t>
        </is>
      </c>
      <c r="E12" s="5" t="inlineStr">
        <is>
          <t>18.200,00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=HYPERLINK("https://www.leilaoonline.com.br/lote/detalhe/44308", "24222")</f>
      </c>
      <c r="B13" s="4" t="s">
        <f>=HYPERLINK("https://www.leilaoonline.com.br/lote/detalhe/44308", "FIAT/DOBLO JAEDI  AMBULÂNCIA, FLEX, ANO/MOD 2010/2011 - Frota 4090 - Loc. Tapejara/ 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=HYPERLINK("https://www.leilaoonline.com.br/lote/detalhe/44309", "24233")</f>
      </c>
      <c r="B14" s="4" t="s">
        <f>=HYPERLINK("https://www.leilaoonline.com.br/lote/detalhe/44309", "Fiat Strada 2014/2014 - Frota 19266 - Loc. Tapejara/ PR")</f>
      </c>
      <c r="C14" s="4" t="inlineStr">
        <is>
          <t>Vendido</t>
        </is>
      </c>
      <c r="D14" s="4" t="inlineStr">
        <is>
          <t>8</t>
        </is>
      </c>
      <c r="E14" s="5" t="inlineStr">
        <is>
          <t>14.050,00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=HYPERLINK("https://www.leilaoonline.com.br/lote/detalhe/44310", "24235")</f>
      </c>
      <c r="B15" s="4" t="s">
        <f>=HYPERLINK("https://www.leilaoonline.com.br/lote/detalhe/44310", "Fiat Strada 2013/2013 - Frota 18137 - Loc. Tapejara/ PR")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=HYPERLINK("https://www.leilaoonline.com.br/lote/detalhe/44304", "24245")</f>
      </c>
      <c r="B16" s="4" t="s">
        <f>=HYPERLINK("https://www.leilaoonline.com.br/lote/detalhe/44304", "Fiat Strada 2013/2013 - Frota 18139 - Loc. Tapejara/ PR")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=HYPERLINK("https://www.leilaoonline.com.br/lote/detalhe/44305", "24253")</f>
      </c>
      <c r="B17" s="4" t="s">
        <f>=HYPERLINK("https://www.leilaoonline.com.br/lote/detalhe/44305", "VW Gol 1.0 Flex 2010/2011 - Frota 3023 - Loc. Tapejara/ PR")</f>
      </c>
      <c r="C17" s="4" t="inlineStr">
        <is>
          <t>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=HYPERLINK("https://www.leilaoonline.com.br/lote/detalhe/44306", "24257")</f>
      </c>
      <c r="B18" s="4" t="s">
        <f>=HYPERLINK("https://www.leilaoonline.com.br/lote/detalhe/44306", "Fiat Strada 2013/2013 - Frota 3043 - Loc. Tapejara/ PR")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14.750,00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=HYPERLINK("https://www.leilaoonline.com.br/lote/detalhe/44299", "24259")</f>
      </c>
      <c r="B19" s="4" t="s">
        <f>=HYPERLINK("https://www.leilaoonline.com.br/lote/detalhe/44299", "Fiat Doblo 2010/2011 - Frota 3057 - Loc. Tapejara/ 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=HYPERLINK("https://www.leilaoonline.com.br/lote/detalhe/44300", "24261")</f>
      </c>
      <c r="B20" s="4" t="s">
        <f>=HYPERLINK("https://www.leilaoonline.com.br/lote/detalhe/44300", "VW Gol 2012/2012 - Frota 4095 - Loc. Tapejara/ PR")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=HYPERLINK("https://www.leilaoonline.com.br/lote/detalhe/44301", "24264")</f>
      </c>
      <c r="B21" s="4" t="s">
        <f>=HYPERLINK("https://www.leilaoonline.com.br/lote/detalhe/44301", "GM S10 Advantage D FLEX 4x2 CD 2006/2006 - Frota 3055 - Loc. Tapejara/ PR")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15.750,00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=HYPERLINK("https://www.leilaoonline.com.br/lote/detalhe/44302", "24267")</f>
      </c>
      <c r="B22" s="4" t="s">
        <f>=HYPERLINK("https://www.leilaoonline.com.br/lote/detalhe/44302", "VW Kombi 1.4 Flex 2010/2011 - Frota 3053 - Loc. Tapejara/ PR")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10.250,00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=HYPERLINK("https://www.leilaoonline.com.br/lote/detalhe/44303", "24276")</f>
      </c>
      <c r="B23" s="4" t="s">
        <f>=HYPERLINK("https://www.leilaoonline.com.br/lote/detalhe/44303", "VW Kombi 1.4 Flex 2013/2014 - Frota 3070 - Loc. Tapejara/ PR")</f>
      </c>
      <c r="C23" s="4" t="inlineStr">
        <is>
          <t>Vendido</t>
        </is>
      </c>
      <c r="D23" s="4" t="inlineStr">
        <is>
          <t>45</t>
        </is>
      </c>
      <c r="E23" s="5" t="inlineStr">
        <is>
          <t>16.100,00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=HYPERLINK("https://www.leilaoonline.com.br/lote/detalhe/44294", "24279")</f>
      </c>
      <c r="B24" s="4" t="s">
        <f>=HYPERLINK("https://www.leilaoonline.com.br/lote/detalhe/44294", "VW Gol 2011/2011 - Frota 18019 - Loc. Tapejara/ PR")</f>
      </c>
      <c r="C24" s="4" t="inlineStr">
        <is>
          <t>Vendido</t>
        </is>
      </c>
      <c r="D24" s="4" t="inlineStr">
        <is>
          <t>11</t>
        </is>
      </c>
      <c r="E24" s="5" t="inlineStr">
        <is>
          <t>7.500,00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=HYPERLINK("https://www.leilaoonline.com.br/lote/detalhe/44295", "24283")</f>
      </c>
      <c r="B25" s="4" t="s">
        <f>=HYPERLINK("https://www.leilaoonline.com.br/lote/detalhe/44295", "Ford Ranger XLS 12A - C DUPLA 2005/2006 - Frota 3044 - Loc. Tapejara/ PR")</f>
      </c>
      <c r="C25" s="4" t="inlineStr">
        <is>
          <t>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=HYPERLINK("https://www.leilaoonline.com.br/lote/detalhe/44296", "24289")</f>
      </c>
      <c r="B26" s="4" t="s">
        <f>=HYPERLINK("https://www.leilaoonline.com.br/lote/detalhe/44296", "Fiat Strada 2013/2013 - Frota 4015 - Loc. Tapejara/ PR")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13.250,00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=HYPERLINK("https://www.leilaoonline.com.br/lote/detalhe/44298", "24298")</f>
      </c>
      <c r="B27" s="4" t="s">
        <f>=HYPERLINK("https://www.leilaoonline.com.br/lote/detalhe/44298", "VW Gol 2006/2006 - Frota 18021 - Loc. Tapejara/ 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=HYPERLINK("https://www.leilaoonline.com.br/lote/detalhe/44297", "24309")</f>
      </c>
      <c r="B28" s="4" t="s">
        <f>=HYPERLINK("https://www.leilaoonline.com.br/lote/detalhe/44297", "VW Gol 2003/2003 - Frota 18020 - Loc. Tapejara/ PR")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4.650,00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2026-06-20T01:32:50.00Z</dcterms:created>
  <dc:creator>Tellks Tecnologia</dc:creator>
  <cp:revision>0</cp:revision>
</cp:coreProperties>
</file>