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KOMBI 2014, VW GOL 2012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29/12/2016 11:40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=HYPERLINK("https://www.leilaoonline.com.br/lote/detalhe/5580", "900139")</f>
      </c>
      <c r="B11" s="4" t="s">
        <f>=HYPERLINK("https://www.leilaoonline.com.br/lote/detalhe/5580", " GOL (NOVO) 1.0 MI TOTAL FLEX 8V 4P, COR PRETO NINJA, ANO MOD 11/12 BANCO SOFISA S/A ")</f>
      </c>
      <c r="C11" s="4" t="inlineStr">
        <is>
          <t>Vendido</t>
        </is>
      </c>
      <c r="D11" s="4" t="inlineStr">
        <is>
          <t>11</t>
        </is>
      </c>
      <c r="E11" s="5" t="inlineStr">
        <is>
          <t>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=HYPERLINK("https://www.leilaoonline.com.br/lote/detalhe/5564", "900150")</f>
      </c>
      <c r="B12" s="4" t="s">
        <f>=HYPERLINK("https://www.leilaoonline.com.br/lote/detalhe/5564", " GOL (NOVO) 1.0 MI TOTAL FLEX 8V 4P, COR PRETO NINJA, ANO MOD 11/12 BANCO SOFISA S/A ")</f>
      </c>
      <c r="C12" s="4" t="inlineStr">
        <is>
          <t>Vendido</t>
        </is>
      </c>
      <c r="D12" s="4" t="inlineStr">
        <is>
          <t>20</t>
        </is>
      </c>
      <c r="E12" s="5" t="inlineStr">
        <is>
          <t>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=HYPERLINK("https://www.leilaoonline.com.br/lote/detalhe/5566", "900157")</f>
      </c>
      <c r="B13" s="4" t="s">
        <f>=HYPERLINK("https://www.leilaoonline.com.br/lote/detalhe/5566", " GOL (NOVO) 1.0 MI TOTAL FLEX 8V 4P, COR PRETO NINJA, ANO MOD 11/12 BANCO SOFISA S/A ")</f>
      </c>
      <c r="C13" s="4" t="inlineStr">
        <is>
          <t>Vendido</t>
        </is>
      </c>
      <c r="D13" s="4" t="inlineStr">
        <is>
          <t>23</t>
        </is>
      </c>
      <c r="E13" s="5" t="inlineStr">
        <is>
          <t>8.250,00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=HYPERLINK("https://www.leilaoonline.com.br/lote/detalhe/5565", "900166")</f>
      </c>
      <c r="B14" s="4" t="s">
        <f>=HYPERLINK("https://www.leilaoonline.com.br/lote/detalhe/5565", " GOL (NOVO) 1.6 MI TOTAL FLEX 8V 4P, COR PRETO NINJA, ANO MOD 11/12 BANCO SOFISA S/A ")</f>
      </c>
      <c r="C14" s="4" t="inlineStr">
        <is>
          <t>Vendido</t>
        </is>
      </c>
      <c r="D14" s="4" t="inlineStr">
        <is>
          <t>32</t>
        </is>
      </c>
      <c r="E14" s="5" t="inlineStr">
        <is>
          <t>10.250,00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=HYPERLINK("https://www.leilaoonline.com.br/lote/detalhe/5562", "905066")</f>
      </c>
      <c r="B15" s="4" t="s">
        <f>=HYPERLINK("https://www.leilaoonline.com.br/lote/detalhe/5562", " GOL (NOVO) 1.0 MI TOTAL FLEX 8V 4P, COR PRETO NINJA, ANO MOD 11/12 BANCO SOFISA S/A ")</f>
      </c>
      <c r="C15" s="4" t="inlineStr">
        <is>
          <t>Vendido</t>
        </is>
      </c>
      <c r="D15" s="4" t="inlineStr">
        <is>
          <t>26</t>
        </is>
      </c>
      <c r="E15" s="5" t="inlineStr">
        <is>
          <t>10.250,00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=HYPERLINK("https://www.leilaoonline.com.br/lote/detalhe/5561", "905067")</f>
      </c>
      <c r="B16" s="4" t="s">
        <f>=HYPERLINK("https://www.leilaoonline.com.br/lote/detalhe/5561", " GOL (NOVO) 1.6 MI TOTAL FLEX 8V 4P, COR PRETO NINJA, ANO MOD 11/12 BANCO SOFISA S/A 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10.500,00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=HYPERLINK("https://www.leilaoonline.com.br/lote/detalhe/5560", "905071")</f>
      </c>
      <c r="B17" s="4" t="s">
        <f>=HYPERLINK("https://www.leilaoonline.com.br/lote/detalhe/5560", " GOL (NOVO) 1.6 MI TOTAL FLEX 8V 4P, COR PRETO NINJA, ANO MOD 11/12 BANCO SOFISA S/A 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10.750,00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=HYPERLINK("https://www.leilaoonline.com.br/lote/detalhe/5559", "905072")</f>
      </c>
      <c r="B18" s="4" t="s">
        <f>=HYPERLINK("https://www.leilaoonline.com.br/lote/detalhe/5559", " KOMBI COR BRANCO, ANO MOD 13/14 BANCO SOFISA S/A ")</f>
      </c>
      <c r="C18" s="4" t="inlineStr">
        <is>
          <t>Vendido</t>
        </is>
      </c>
      <c r="D18" s="4" t="inlineStr">
        <is>
          <t>28</t>
        </is>
      </c>
      <c r="E18" s="5" t="inlineStr">
        <is>
          <t>16.500,00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=HYPERLINK("https://www.leilaoonline.com.br/lote/detalhe/5557", "905076")</f>
      </c>
      <c r="B19" s="4" t="s">
        <f>=HYPERLINK("https://www.leilaoonline.com.br/lote/detalhe/5557", " KOMBI COR BRANCA, ANO MOD 10/11 BANCO SOFISA S/A ")</f>
      </c>
      <c r="C19" s="4" t="inlineStr">
        <is>
          <t>Vendido</t>
        </is>
      </c>
      <c r="D19" s="4" t="inlineStr">
        <is>
          <t>16</t>
        </is>
      </c>
      <c r="E19" s="5" t="inlineStr">
        <is>
          <t>11.500,00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=HYPERLINK("https://www.leilaoonline.com.br/lote/detalhe/5563", "905077")</f>
      </c>
      <c r="B20" s="4" t="s">
        <f>=HYPERLINK("https://www.leilaoonline.com.br/lote/detalhe/5563", " GOL (NOVO) 1.0 MI TOTAL FLEX 8V 4P, COR PRETO NINJA, ANO MOD 11/12 BANCO SOFISA S/A ")</f>
      </c>
      <c r="C20" s="4" t="inlineStr">
        <is>
          <t>Vendido</t>
        </is>
      </c>
      <c r="D20" s="4" t="inlineStr">
        <is>
          <t>26</t>
        </is>
      </c>
      <c r="E20" s="5" t="inlineStr">
        <is>
          <t>9.750,00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=HYPERLINK("https://www.leilaoonline.com.br/lote/detalhe/5558", "905082")</f>
      </c>
      <c r="B21" s="4" t="s">
        <f>=HYPERLINK("https://www.leilaoonline.com.br/lote/detalhe/5558", " KOMBI COR BRANCO, ANO MOD 11/12, BANCO SOFISA S/A ")</f>
      </c>
      <c r="C21" s="4" t="inlineStr">
        <is>
          <t>Vendido</t>
        </is>
      </c>
      <c r="D21" s="4" t="inlineStr">
        <is>
          <t>14</t>
        </is>
      </c>
      <c r="E21" s="5" t="inlineStr">
        <is>
          <t>11.500,00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=HYPERLINK("https://www.leilaoonline.com.br/lote/detalhe/5556", "905331")</f>
      </c>
      <c r="B22" s="4" t="s">
        <f>=HYPERLINK("https://www.leilaoonline.com.br/lote/detalhe/5556", " KOMBI COR BRANCO, ANO MOD 11/12, BANCO SOFISA S/A ")</f>
      </c>
      <c r="C22" s="4" t="inlineStr">
        <is>
          <t>Vendido</t>
        </is>
      </c>
      <c r="D22" s="4" t="inlineStr">
        <is>
          <t>12</t>
        </is>
      </c>
      <c r="E22" s="5" t="inlineStr">
        <is>
          <t>11.250,00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=HYPERLINK("https://www.leilaoonline.com.br/lote/detalhe/5567", "905332")</f>
      </c>
      <c r="B23" s="4" t="s">
        <f>=HYPERLINK("https://www.leilaoonline.com.br/lote/detalhe/5567", "MICRO ÔNIBUS MB  608 D, ANO/MOD 76/77")</f>
      </c>
      <c r="C23" s="4" t="inlineStr">
        <is>
          <t>Venda condicional</t>
        </is>
      </c>
      <c r="D23" s="4" t="inlineStr">
        <is>
          <t>22</t>
        </is>
      </c>
      <c r="E23" s="5" t="inlineStr">
        <is>
          <t>11.500,00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=HYPERLINK("https://www.leilaoonline.com.br/lote/detalhe/5568", "905333")</f>
      </c>
      <c r="B24" s="4" t="s">
        <f>=HYPERLINK("https://www.leilaoonline.com.br/lote/detalhe/5568", "EMPILHADEIRA CLARK  2,5 TON , GLP, MODELO C300HY50")</f>
      </c>
      <c r="C24" s="4" t="inlineStr">
        <is>
          <t>Venda condicional</t>
        </is>
      </c>
      <c r="D24" s="4" t="inlineStr">
        <is>
          <t>15</t>
        </is>
      </c>
      <c r="E24" s="5" t="inlineStr">
        <is>
          <t>10.500,00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2026-05-01T22:09:35.00Z</dcterms:created>
  <dc:creator>Tellks Tecnologia</dc:creator>
  <cp:revision>0</cp:revision>
</cp:coreProperties>
</file>